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480" windowHeight="4965" activeTab="0"/>
  </bookViews>
  <sheets>
    <sheet name="DANH SACH" sheetId="1" r:id="rId1"/>
    <sheet name="Ly do chua DK" sheetId="2" state="hidden" r:id="rId2"/>
    <sheet name="TK_theo nguyên nhân" sheetId="3" r:id="rId3"/>
  </sheets>
  <definedNames>
    <definedName name="_xlfn.SUMIFS" hidden="1">#NAME?</definedName>
    <definedName name="Lydochuadk">'Ly do chua DK'!$B$2:$B$15</definedName>
    <definedName name="_xlnm.Print_Area" localSheetId="0">'DANH SACH'!$A$1:$N$1356</definedName>
  </definedNames>
  <calcPr fullCalcOnLoad="1"/>
</workbook>
</file>

<file path=xl/sharedStrings.xml><?xml version="1.0" encoding="utf-8"?>
<sst xmlns="http://schemas.openxmlformats.org/spreadsheetml/2006/main" count="9315" uniqueCount="7057">
  <si>
    <t>187A ấp Bình Hiệp B, 
xã Bình Thạnh Trung, huyện Lấp Vò, tỉnh Đồng Tháp</t>
  </si>
  <si>
    <t xml:space="preserve">Luyến nộp 3.425 án 
phí DSST </t>
  </si>
  <si>
    <t>02/QĐ-CCTHA
17/8/2015</t>
  </si>
  <si>
    <t>1123/QĐ-CCTHA
23/6/2015</t>
  </si>
  <si>
    <t>81/2015/QĐST-DS
17/6/2015</t>
  </si>
  <si>
    <t xml:space="preserve">Luyến nộp 320 án 
phí DSST </t>
  </si>
  <si>
    <t>701/QĐ-CCTHA
17/3/2015</t>
  </si>
  <si>
    <t>29/2015/QĐST-DS
11/3/2015</t>
  </si>
  <si>
    <t xml:space="preserve">Luyến nộp 612 án 
phí DSST </t>
  </si>
  <si>
    <t>04/QĐ-CCTHA
17/8/2015</t>
  </si>
  <si>
    <t>863/QĐ-CCTHA
27/4/2015</t>
  </si>
  <si>
    <t>49/2015/QĐST-DS
21/4/2015</t>
  </si>
  <si>
    <t xml:space="preserve">ấp 3, xã Phong Mỹ,  huyện Cao Lãnh, tỉnh Đồng Tháp </t>
  </si>
  <si>
    <t>AP: 1.972</t>
  </si>
  <si>
    <t>38/QĐ-CCTHA
14/9/2015</t>
  </si>
  <si>
    <t>3626/QĐ-CCTHA
07/12/2012</t>
  </si>
  <si>
    <t>106/QĐST-DS
22/8/2012
TAND HCL</t>
  </si>
  <si>
    <t>Huỳnh Văn Kinh</t>
  </si>
  <si>
    <t>AP: 3.637</t>
  </si>
  <si>
    <t>39/QĐ-CCTHA
14/9/2015</t>
  </si>
  <si>
    <t>374/QĐ-CCTHA
14/12/2012</t>
  </si>
  <si>
    <t>55/QĐST-DS
02/5/2012
TAND HCL</t>
  </si>
  <si>
    <t>Võ Văn Son</t>
  </si>
  <si>
    <t>AP: 200
SC: 150</t>
  </si>
  <si>
    <t>40/QĐ-CCTHA
14/9/2015</t>
  </si>
  <si>
    <t>148/QĐ-CCTHA
04/11/2011</t>
  </si>
  <si>
    <t>Lê Thaành Tâm</t>
  </si>
  <si>
    <t>41/QĐ-CCTHA
14/9/2015</t>
  </si>
  <si>
    <t>55/QĐ-CCTHA
27/9/2013</t>
  </si>
  <si>
    <t>Võ Văn Đức</t>
  </si>
  <si>
    <t>AP: 1.638</t>
  </si>
  <si>
    <t>42/QĐ-CCTHA
14/9/2015</t>
  </si>
  <si>
    <t>1328/QĐ-CCTHA
10/6/2014</t>
  </si>
  <si>
    <t>13/DSST
28/3/2014
TAND HCL</t>
  </si>
  <si>
    <t>AP:3.885</t>
  </si>
  <si>
    <t>43/QĐ-CCTHA
14/9/2015</t>
  </si>
  <si>
    <t>ấp 2 xã Thường Phước 1 huyện Hồng Ngự</t>
  </si>
  <si>
    <t>ấp 1 xã Thường Phước 1 huyện Hồng Ngự</t>
  </si>
  <si>
    <t>18/QĐ.CCTHA 24/12/2015</t>
  </si>
  <si>
    <t>528/QĐ,CCTHA 11/12/2015</t>
  </si>
  <si>
    <t>17/QĐ.CCTHA 24/12/2015</t>
  </si>
  <si>
    <t>527/QĐ,CCTHA 11/12/2015</t>
  </si>
  <si>
    <t>16/QĐ.CCTHA 24/12/2015</t>
  </si>
  <si>
    <t>tổ 56, khóm 4, phường 2</t>
  </si>
  <si>
    <t>200 án phí HSST</t>
  </si>
  <si>
    <t>29/QĐ.CCTHA 30/12/2015</t>
  </si>
  <si>
    <t>khóm 1, phường 2, TPCL</t>
  </si>
  <si>
    <t>1.293 APDSST</t>
  </si>
  <si>
    <t>28/QĐ.CCTHA 30/12/2015</t>
  </si>
  <si>
    <t>tổ 38, khóm 3, phường 2</t>
  </si>
  <si>
    <t>trà bà  Trần Thị
 Mỹ Trà 58.000</t>
  </si>
  <si>
    <t>31/QĐ.CCTHA 30/12/2015</t>
  </si>
  <si>
    <t>CMT8, phường 2</t>
  </si>
  <si>
    <t>trả bà Đổ Thị Kim
 Dương 130.729</t>
  </si>
  <si>
    <t>32/QĐ.CCTHA 30/12/2015</t>
  </si>
  <si>
    <t>Ngô Sĩ Liên, phường 2</t>
  </si>
  <si>
    <t>trả CTCP dược phẩm 
3/2 - 169.532</t>
  </si>
  <si>
    <t>30/QĐ.CCTHA 30/12/2015</t>
  </si>
  <si>
    <t>khóm 3, phường 4, TPCL</t>
  </si>
  <si>
    <t>án phí DSST 15.000</t>
  </si>
  <si>
    <t>25/QĐCCTHA 24/12/2015</t>
  </si>
  <si>
    <t>án phí DSST 13.648</t>
  </si>
  <si>
    <t>tổ 29, khóm 3, phường 6</t>
  </si>
  <si>
    <t>trả ông Điều Văn
 Phi 39.000</t>
  </si>
  <si>
    <t>22/QĐ.CCTHA ngày 24/12/2015</t>
  </si>
  <si>
    <t>155/QĐST-DS ngày 03/11/2014</t>
  </si>
  <si>
    <t>tổ 38, khóm 4, phường 6</t>
  </si>
  <si>
    <t>trả bà Bùi Thị 
Hồng Phước 227.540</t>
  </si>
  <si>
    <t>15/QĐ.CCTHA 22/12/2015</t>
  </si>
  <si>
    <t>nộp APDSST 10.977</t>
  </si>
  <si>
    <t>14/QĐ.CCTHA 22/12/2015</t>
  </si>
  <si>
    <t>tổ 45, khóm 5, phường 6</t>
  </si>
  <si>
    <t>APHSST 200</t>
  </si>
  <si>
    <t>12/QĐ.CCTHA 1712/2015</t>
  </si>
  <si>
    <t>tổ 11, tịnh Mỹ, xã Tịnh Thới</t>
  </si>
  <si>
    <t>trả ông Trần
 Bá Phú 9000</t>
  </si>
  <si>
    <t>11/QĐ-CCTHA
15/12/2015</t>
  </si>
  <si>
    <t>tổ 13, ấp Tịnh Châu, xã Tịnh Thới</t>
  </si>
  <si>
    <t>trả bà Huỳnh Kim Phụng 
 10 chỉ vàng 24k</t>
  </si>
  <si>
    <t>10/QĐ.CCTHA 03/12/2015</t>
  </si>
  <si>
    <t>320/QĐ.CCTHA ngày 21/10/2015</t>
  </si>
  <si>
    <t>tổ 15, đông Hòa ,Tân Thuận đông</t>
  </si>
  <si>
    <t>trả bà Nguyễn Thị 
Giàu  26702</t>
  </si>
  <si>
    <t>13/QĐ.CCTHA 21/12/2015</t>
  </si>
  <si>
    <t>514/QĐ.CCTHA 09/12/2015</t>
  </si>
  <si>
    <t>tổ 12, ấp 2, xã Mỹ Tân</t>
  </si>
  <si>
    <t>án phí DSST 200.</t>
  </si>
  <si>
    <t>35/QĐ.CCTHA 30/12/2015</t>
  </si>
  <si>
    <t>tổ 9, ấp Đông Bình, Hòa an</t>
  </si>
  <si>
    <t>trả cho ông Phạm Văn
 Trọn 53.189</t>
  </si>
  <si>
    <t>33/QĐ-CCTHA
30/12/2015</t>
  </si>
  <si>
    <t>tổ 5, Hòa Hưng, Hòa An</t>
  </si>
  <si>
    <t>nộp APHSST 200</t>
  </si>
  <si>
    <t>34/QĐ-CCTHA
30/12/2015</t>
  </si>
  <si>
    <t>543/QĐ.CCTHA ngày 15/12/2015</t>
  </si>
  <si>
    <t>tổ 5, ấp Đông Bình, Hòa An</t>
  </si>
  <si>
    <t>trả cho bà Dương THị
 Hồng Tuyết 10.000</t>
  </si>
  <si>
    <t>36/QĐ-CCTHA
30/12/2015</t>
  </si>
  <si>
    <t>23/QĐ/CCTHA 24/12/2015</t>
  </si>
  <si>
    <t>AP DSST
3.417</t>
  </si>
  <si>
    <t>19/QĐST
 22/9/2015</t>
  </si>
  <si>
    <t>11/DS-ST 
ngày 08/7/2015</t>
  </si>
  <si>
    <t>76/QĐST-DS 
31/8/2015</t>
  </si>
  <si>
    <t>461/HSST 
ngày 17/8/2015</t>
  </si>
  <si>
    <t>95/HSST 
ngày 01/12/2014</t>
  </si>
  <si>
    <t>13/DSST
 ngày 28/7/2015</t>
  </si>
  <si>
    <t>13/DSST 
ngày 28/7/2015</t>
  </si>
  <si>
    <t>AP DSST 10.855</t>
  </si>
  <si>
    <t>AP 47.284</t>
  </si>
  <si>
    <t>129/QĐ-CCTHA
21/9/2015</t>
  </si>
  <si>
    <t>1024/QĐ-CCTHA
05/8/2011</t>
  </si>
  <si>
    <t>ấp An Hòa, xã An Bình A</t>
  </si>
  <si>
    <t>Lê Văn Được
(Được Sụi)</t>
  </si>
  <si>
    <t>Nguyễn Châu Thanh</t>
  </si>
  <si>
    <t>Phạm Văn Lành</t>
  </si>
  <si>
    <t>Bùi Thị Ngọc Mai
Phạm Văn Tuấn</t>
  </si>
  <si>
    <t>khóm 3, phường An Thạnh</t>
  </si>
  <si>
    <t xml:space="preserve">Địa chỉ 
của người phải thi hành án </t>
  </si>
  <si>
    <t>593/HSPT 
25/6/2012
TAND- ĐT</t>
  </si>
  <si>
    <t>28/DSST
 04/12/2012
TAND-ĐT</t>
  </si>
  <si>
    <t>237/HSPT
 27/12/2012
TA TPHCM</t>
  </si>
  <si>
    <t>90/DSST 
23/5/2013TAND 
huyện Tháp Mười</t>
  </si>
  <si>
    <t>123/DSST
 05/7/2013TAND 
huyện Tháp Mười</t>
  </si>
  <si>
    <t>634/HSPT
 05/7/2012
TAND-ĐT</t>
  </si>
  <si>
    <t>81/HSST 
13/12/2013TAND 
huyện Tháp Mười</t>
  </si>
  <si>
    <t>111/DSST 
23/6/2015TAND 
huyện Tháp Mười</t>
  </si>
  <si>
    <t>31/HSST 
25/4/2013TAND 
huyện Tháp Mười</t>
  </si>
  <si>
    <t>148/DSST
 17/7/2015TAND 
huyện Tháp Mười</t>
  </si>
  <si>
    <t>117/DSST 
29/6/2015TAND 
huyện Tháp Mười</t>
  </si>
  <si>
    <t>120/DSPT 
09/4/2003
TAND-ĐT</t>
  </si>
  <si>
    <t>56/DSPT 
29/5/2015
TAND-ĐT</t>
  </si>
  <si>
    <t>04/KDTM-ST 10/4/2014TAND 
huyện Tháp Mười</t>
  </si>
  <si>
    <t>124/DSST 
03/7/2015TAND 
huyện Tháp Mười</t>
  </si>
  <si>
    <t>110/DSPT
 31/7/2014
TAND-ĐT</t>
  </si>
  <si>
    <t>Phạm Trí Tín</t>
  </si>
  <si>
    <t>nộp 775 án phí HSST+ DSST</t>
  </si>
  <si>
    <t>41/QĐ-CCTHA
24/8/2015</t>
  </si>
  <si>
    <t>937/QĐ-CCTHA
09/6/2014</t>
  </si>
  <si>
    <t>22/2014/HSST
22/4/2014, của TAND huyện Lấp Vò</t>
  </si>
  <si>
    <t>Nguyễn Nhựt Ân</t>
  </si>
  <si>
    <t>nộp 906 án phí DSST</t>
  </si>
  <si>
    <t>42/QĐ-CCTHA
24/8/2015</t>
  </si>
  <si>
    <t>320/QĐ-CCTHA
01/12/2014</t>
  </si>
  <si>
    <t>188//2014/QĐDS-ST
01/12/2014, của TAND huyện Lấp Vò</t>
  </si>
  <si>
    <t>Trương Văn Út Em</t>
  </si>
  <si>
    <t>nộp 1475 án phí DSST</t>
  </si>
  <si>
    <t>345/QĐ-CCTHA, 29/01/2013</t>
  </si>
  <si>
    <t>Võ Văn Lợi
Đổng Thị Thúy</t>
  </si>
  <si>
    <t>878/QĐ-CCTHA
09/4/2013</t>
  </si>
  <si>
    <t>54/QĐST
27/3/2013
TAND-Lai Vung</t>
  </si>
  <si>
    <t>AP 12.000</t>
  </si>
  <si>
    <t>35/QĐ-CCTHA
01/9/2015</t>
  </si>
  <si>
    <t>124/QĐ-CCTHA
26/9/2012</t>
  </si>
  <si>
    <t>71/QĐST
19/9/2012
TAND-Lai Vung</t>
  </si>
  <si>
    <t>AP 16.000</t>
  </si>
  <si>
    <t>36/QĐ-CCTHA
01/9/2015</t>
  </si>
  <si>
    <t>75/QĐ-CCTHA
08/10/2013</t>
  </si>
  <si>
    <t>119/QĐST
31/7/2013
TAND-Lai Vung</t>
  </si>
  <si>
    <t>Phan Tuấn Thanh</t>
  </si>
  <si>
    <t>AP HS: 200
AP DS 1.500</t>
  </si>
  <si>
    <t>37/QĐ-CCTHA
01/9/2015</t>
  </si>
  <si>
    <t>354/QĐ-CCTHA
26/11/2014</t>
  </si>
  <si>
    <t>91/HSST
29/9/2014
TP Tân An
Long An</t>
  </si>
  <si>
    <t>Nguyễn Văn Hoàng</t>
  </si>
  <si>
    <t>AP 2.390</t>
  </si>
  <si>
    <t>38/QĐ-CCTHA
01/9/2015</t>
  </si>
  <si>
    <t>999/QĐ-CCTHA
03/5/2013</t>
  </si>
  <si>
    <t>Huỳnh Văn Tủ</t>
  </si>
  <si>
    <t>AP 1225</t>
  </si>
  <si>
    <t>39/QĐ-CCTHA
01/9/2015</t>
  </si>
  <si>
    <t>242/QĐ-CCTHA
23/10/2014</t>
  </si>
  <si>
    <t>232/HSPT-QĐ
12/8/2014
TAND-Đồng Tháp</t>
  </si>
  <si>
    <t>Phạm Văn Nhãn
Nguyễn Thị Huệ</t>
  </si>
  <si>
    <t>AP 5.625</t>
  </si>
  <si>
    <t>41/QĐ-CCTHA
01/9/2015</t>
  </si>
  <si>
    <t>17/QĐ-CCTHA
19/9/2014</t>
  </si>
  <si>
    <t>63/QĐST
15/8/2014
TAND-Lai Vung</t>
  </si>
  <si>
    <t>Lê Văn Chính</t>
  </si>
  <si>
    <t>Hòa Khánh, Vĩnh Thới, Lai Vung</t>
  </si>
  <si>
    <t>AP 4.108</t>
  </si>
  <si>
    <t>42/QĐ-CCTHA
01/9/2015</t>
  </si>
  <si>
    <t>87/QĐ-CCTHA
08/10/2013</t>
  </si>
  <si>
    <t>124/QĐST
06/8/2013
TAND-Lai Vung</t>
  </si>
  <si>
    <t>Đặng Thị Bích Tuyền</t>
  </si>
  <si>
    <t>ấp Tân Bình Thượng, Tân Huề, TB, ĐT</t>
  </si>
  <si>
    <t>AP: 226.000đ DSST
1.410.000đ TTSC</t>
  </si>
  <si>
    <t>22/QĐ-CCTHA
09/9/2015</t>
  </si>
  <si>
    <t>98/QĐ-CCTHA, 19/10/2010</t>
  </si>
  <si>
    <t>63/HSPT
09/7/2010
An Giang</t>
  </si>
  <si>
    <t>Phan Nhựt Đông</t>
  </si>
  <si>
    <t>ấp Tân An, Tân Huề, TB, ĐT</t>
  </si>
  <si>
    <t>AP: 1.250.000đ DSST</t>
  </si>
  <si>
    <t>23/QĐ-CCTHA
09/9/2015</t>
  </si>
  <si>
    <t>18/QĐ-CCTHA, 26/9/2011</t>
  </si>
  <si>
    <t>129/HSST
24/9/2010
Quận 11, TPHCM</t>
  </si>
  <si>
    <t>Nguyễn Văn Nhanh</t>
  </si>
  <si>
    <t>AP: 2.800.000đ DSST</t>
  </si>
  <si>
    <t>24/QĐ-CCTHA
09/9/2015</t>
  </si>
  <si>
    <t>146/QĐ-CCTHA, 02/11/2012</t>
  </si>
  <si>
    <t>54/DSST
28/9/2012
Thanh Bình</t>
  </si>
  <si>
    <t>Hùynh Văn Cu</t>
  </si>
  <si>
    <t>1358/QĐ-CCTHA
 16/7/2012</t>
  </si>
  <si>
    <t>Cty TNHH Dược
 Phẩm Nam Huy</t>
  </si>
  <si>
    <t>05/QĐ-CCTHA
30/7/2015</t>
  </si>
  <si>
    <t>AP 5.877</t>
  </si>
  <si>
    <t>Nguyễn Thanh Điền</t>
  </si>
  <si>
    <t>98/QĐ-CCTHA
30/07/2015</t>
  </si>
  <si>
    <t>1171/QĐ-CCTHA
23/05/2011</t>
  </si>
  <si>
    <t>44HSST
22/12/2010</t>
  </si>
  <si>
    <t>Nguyễn Thanh Kiều</t>
  </si>
  <si>
    <t>87/QĐ-CCTHA
30/07/2015</t>
  </si>
  <si>
    <t>1101/QĐ-CCTHA
10/06/2013</t>
  </si>
  <si>
    <t>31/HSST
26/11/2012</t>
  </si>
  <si>
    <t>Đinh Văn Tường</t>
  </si>
  <si>
    <t>97/QĐ-CCTHA
30/07/2015</t>
  </si>
  <si>
    <t>1106/QĐ-CCTHA
12/03/2014</t>
  </si>
  <si>
    <t>03/HSST
08/01/2014</t>
  </si>
  <si>
    <t>Đào Văn Sử</t>
  </si>
  <si>
    <t xml:space="preserve"> Đông Bình, xã Hòa An</t>
  </si>
  <si>
    <t>Đông Bình, xã Hòa An</t>
  </si>
  <si>
    <t xml:space="preserve"> Hòa Lợi, xã Hòa An</t>
  </si>
  <si>
    <t>43/QĐ-CCTHA
30/7/2015</t>
  </si>
  <si>
    <t>1440/QĐ-CCTHA
16/5/2014</t>
  </si>
  <si>
    <t>261/2013/QĐPT-DS
19/8/2013</t>
  </si>
  <si>
    <t>Lê Thị Phượng</t>
  </si>
  <si>
    <t>69/QĐ-CCTHA
30/7/2015</t>
  </si>
  <si>
    <t>1544/QĐ-CCTHA
12/6/2014</t>
  </si>
  <si>
    <t>71/2014/QĐST-DS
09/6/2014</t>
  </si>
  <si>
    <t>Đinh Văn Việt</t>
  </si>
  <si>
    <t>48/QĐ-CCTHA
30/7/2015</t>
  </si>
  <si>
    <t>421/QĐ-CCTHA
18/01/2010</t>
  </si>
  <si>
    <t>67/1997/HSST
06/11/1997</t>
  </si>
  <si>
    <t>Nguyễn Thị Thu Dung</t>
  </si>
  <si>
    <t>68/QĐ-CCTHA
30/7/2015</t>
  </si>
  <si>
    <t>751/QĐ-CCTHA
26/02/2013</t>
  </si>
  <si>
    <t>230/QĐ-CCTHA
31/7/2015</t>
  </si>
  <si>
    <t>15000 tiền phạt và 37100 thu lợi bất chính</t>
  </si>
  <si>
    <t>118/QĐ-CCTHA
10/9/2015</t>
  </si>
  <si>
    <t>1130/QĐ-CCTHA 23/6/2015</t>
  </si>
  <si>
    <t>83/2014/HSST
10/9/2014 của TAND thị xã Bến Cát</t>
  </si>
  <si>
    <t>112/QĐ-CCTHA
07/9/2015</t>
  </si>
  <si>
    <t>27/QĐ-CCTHA 12/10/2009</t>
  </si>
  <si>
    <t>19/2009/DSST
16/6/2009 của TAND huyện Lấp Vò</t>
  </si>
  <si>
    <t>39/QĐ-CCTHADS,  19/8/2015</t>
  </si>
  <si>
    <t>38/QĐ-CCTHADS, 19/8/2015</t>
  </si>
  <si>
    <t>37/QĐ-CCTHADS,  19/8/2015</t>
  </si>
  <si>
    <t>36/QĐ-CCTHADS,  19/8/2015</t>
  </si>
  <si>
    <t>35/QĐ-CCTHADS,  19/8/2015</t>
  </si>
  <si>
    <t>31/QĐ-CCTHADS,  19/8/2015</t>
  </si>
  <si>
    <t>46/QĐ-CCTHADS,  23/9/2015</t>
  </si>
  <si>
    <t>41/QĐ-CCTHADS,  23/9/2015</t>
  </si>
  <si>
    <t>42/QĐ-CCTHADS,  23/9/2015</t>
  </si>
  <si>
    <t>57/2014/HSST,  25/12/2014 TAND huyện Thanh Bình, ĐT</t>
  </si>
  <si>
    <t>137/2013/QĐST-DS,  13/8/2013TAND
huyện Tam Nông, ĐT</t>
  </si>
  <si>
    <t>Phú Thạnh, xã Phú Hựu,
 CT- ĐT</t>
  </si>
  <si>
    <t>904/QĐ-CCTHA 
04/8/2015</t>
  </si>
  <si>
    <t>81/QĐ-CCTHA
17/9/2015</t>
  </si>
  <si>
    <t>463/QĐ-CCTHA
02/7/2015</t>
  </si>
  <si>
    <t>82/QĐ-CCTHA
17/9/2015</t>
  </si>
  <si>
    <t>Lưu Minh Hùng</t>
  </si>
  <si>
    <t>Huỳnh Văn Lai</t>
  </si>
  <si>
    <t>Đinh Ngọc Quý, Huỳnh Thị Tuyết Anh</t>
  </si>
  <si>
    <t>Lê Thị Thu Dung</t>
  </si>
  <si>
    <t>Lâm Quốc Chuyển</t>
  </si>
  <si>
    <t>Phạm Ngọc Giàu</t>
  </si>
  <si>
    <t>Dương Thị Thắm</t>
  </si>
  <si>
    <t>Nguyễn Văn Che</t>
  </si>
  <si>
    <t>Đỗ Thị Phượng</t>
  </si>
  <si>
    <t>Nguyễn Thanh Thế</t>
  </si>
  <si>
    <t>229/QĐ-CCTHA, 9/11/2010</t>
  </si>
  <si>
    <t>229/QĐ-CCTHA
08/11/2013</t>
  </si>
  <si>
    <t>10/QĐ-CCTHA
30/7/2015</t>
  </si>
  <si>
    <t>234/QĐ-CCTHA
08/11/2013</t>
  </si>
  <si>
    <t>233/QĐ-CCTHA
08/11/2013</t>
  </si>
  <si>
    <t xml:space="preserve"> 65/QĐ-CCTHA 25/9/2015</t>
  </si>
  <si>
    <t xml:space="preserve"> 719/QĐ-CCTHA 29/7/2015</t>
  </si>
  <si>
    <t>62/QĐST 
24/7/2015</t>
  </si>
  <si>
    <t>AP: 9.500đ</t>
  </si>
  <si>
    <t>66/QĐ-CCTHA 25/9/2015</t>
  </si>
  <si>
    <t xml:space="preserve"> 749/QĐ-CCTHA 05/8/2015</t>
  </si>
  <si>
    <t xml:space="preserve"> 71/QĐST 
31/7/2015</t>
  </si>
  <si>
    <t>AP: 975đ</t>
  </si>
  <si>
    <t xml:space="preserve"> 67/QĐ-CCTHA 25/9/2015</t>
  </si>
  <si>
    <t>483, Ngã cạy, ấp Phú Thuận, xã Tân Phú Đông, Tp Sa Đéc</t>
  </si>
  <si>
    <t>APDSST 1.800</t>
  </si>
  <si>
    <t>ấp Long Tả
xã Long Khánh A
huyện Hồng Ngự</t>
  </si>
  <si>
    <t>07/QĐ-CCTHADS
18/9/2015</t>
  </si>
  <si>
    <t>93/QĐ-CCTHA
07/9/2015</t>
  </si>
  <si>
    <t>94/QĐ-CCTHA
09/9/2015</t>
  </si>
  <si>
    <t>1237/QĐ-CCTHA
22/7/2013</t>
  </si>
  <si>
    <t>96/QĐ-CCTHADS
09/9/2015</t>
  </si>
  <si>
    <t>97/QĐ-CCTHA
09/9/2015</t>
  </si>
  <si>
    <t>1066QĐ-CCTHA
17/8/2015</t>
  </si>
  <si>
    <t xml:space="preserve">99/QĐ-CCTHA
15/9/2015
</t>
  </si>
  <si>
    <t>461/QĐ-CCTHA
05/02/2009</t>
  </si>
  <si>
    <t>292/2011/QĐST-DS 02/11/2011 
 TAND thị xã Sa Đéc</t>
  </si>
  <si>
    <t>170/DSST 
 14/9/2007 
 TAND- TP Sa Đéc</t>
  </si>
  <si>
    <t>72/2015/QĐST-DS, 30/7/2015
 TAND-TP Sa Đéc</t>
  </si>
  <si>
    <t>71/HSST
07/10/2008 TAND
 thị xã Sa Đéc</t>
  </si>
  <si>
    <t>38/HSST
18/6/2015 TAND
TP Sa Đéc</t>
  </si>
  <si>
    <t>66/2007/HSST 15/10/2007, 
 TAND thị xã Sa Đéc</t>
  </si>
  <si>
    <t>73/2015/QĐST-DS,  31/7/2015, 
 TAND TP-Sa Đéc</t>
  </si>
  <si>
    <t>02/HSST
22/01/2013 
TAND-ĐT</t>
  </si>
  <si>
    <t>19/DSPT
16/3/2015 TAND-ĐT</t>
  </si>
  <si>
    <t>08/2015/HNGĐ-ST 10/6/2015 
TAND Tp Sa ĐéC</t>
  </si>
  <si>
    <t>161/2014/QĐST-DS  17/9/2014</t>
  </si>
  <si>
    <t>211/2012/QĐST-DS  28/9/2012 
 TAND thị xã Sa Đéc</t>
  </si>
  <si>
    <t>189/DSPT
08/6/2011
TAND-  Đồng Tháp</t>
  </si>
  <si>
    <t>Nguyễn Thị Hoàng Anh</t>
  </si>
  <si>
    <t>AP: 30.560</t>
  </si>
  <si>
    <t>42/QĐ-CCTHA
05/8/2015</t>
  </si>
  <si>
    <t>187/QĐ-CCTHA
03/10/2013</t>
  </si>
  <si>
    <t>II</t>
  </si>
  <si>
    <t>Võ Thị Mai Hằng</t>
  </si>
  <si>
    <t>Tân Bình, Tân Khánh Trung
Lấp Vò, ĐT</t>
  </si>
  <si>
    <t>Hằng trả Xia
16.240</t>
  </si>
  <si>
    <t>179/QĐ-CCTHA
20/10/2015</t>
  </si>
  <si>
    <t>01/QĐ-CCTHA
01/10/2015</t>
  </si>
  <si>
    <t>Huỳnh Thanh Sĩ</t>
  </si>
  <si>
    <t>318, ấp Hòa Bình, xã Hòa Tân, CT- ĐT</t>
  </si>
  <si>
    <t>Cấp dưỡng 1/2 tháng lương cơ bản (1,000)</t>
  </si>
  <si>
    <t>01/QĐ-CCTHA
27/10/2015</t>
  </si>
  <si>
    <t>126/QĐ-CCTHA
08/10/2015</t>
  </si>
  <si>
    <t>18/HNGĐ
14/7/2015
CT-ĐT</t>
  </si>
  <si>
    <t>TH: 22 lượng vàng tương đương  550.000đ</t>
  </si>
  <si>
    <t>Nộp án phí số tiền 875đ</t>
  </si>
  <si>
    <t>Nộp án phí số tiền 55.181đ</t>
  </si>
  <si>
    <t>Nộp án phí số tiền 550đ</t>
  </si>
  <si>
    <t>Nộp án phí số tiền 2.840đ</t>
  </si>
  <si>
    <t xml:space="preserve">Đỗ Văn Tý
</t>
  </si>
  <si>
    <t>Nộp án phí số tiền 1.785đ</t>
  </si>
  <si>
    <t>1204/QĐ-CCTHA
26/7/2011</t>
  </si>
  <si>
    <t>42/DS-ST
26/5/2011
TAND HCL</t>
  </si>
  <si>
    <t>AP: 782</t>
  </si>
  <si>
    <t>52/QĐ-CCTHA
14/9/2015</t>
  </si>
  <si>
    <t>230/QĐ-CCTHA
06/01/2012</t>
  </si>
  <si>
    <t>Lê Văn Thưa+ Hạnh</t>
  </si>
  <si>
    <t>AP: 5.562</t>
  </si>
  <si>
    <t>53/QĐ-CCTHA
14/9/2015</t>
  </si>
  <si>
    <t>1216/QĐ-CCTHA
27/7/2012</t>
  </si>
  <si>
    <t>50/DS-ST
 13/6/2011
TAND HCL</t>
  </si>
  <si>
    <t>AP: 3.480</t>
  </si>
  <si>
    <t>54/QĐ-CCTHA
14/9/2015</t>
  </si>
  <si>
    <t>1205/QĐ-CCTHA
26/7/2011</t>
  </si>
  <si>
    <t>43/DS-ST 
26/5/2011
TAND HCL</t>
  </si>
  <si>
    <t xml:space="preserve">TT Mỹ Thọ, huyện Cao Lãnh, tỉnh Đồng Tháp </t>
  </si>
  <si>
    <t>Phạm Thanh Hải Em+Quang</t>
  </si>
  <si>
    <t xml:space="preserve">ấp 5, xã Gáo Giồng, huyện Cao Lãnh, tỉnh Đồng Tháp </t>
  </si>
  <si>
    <t>AP: 8.941</t>
  </si>
  <si>
    <t>57/QĐ-CCTHA
24/9/2015</t>
  </si>
  <si>
    <t>836/QĐ-CCTHA
30/01/2015</t>
  </si>
  <si>
    <t>Trần Kim Kiều</t>
  </si>
  <si>
    <t>APDSST 8.624</t>
  </si>
  <si>
    <t>07/QĐ-CCTHADS,  05/11/2015</t>
  </si>
  <si>
    <t xml:space="preserve">APHSST+HSPT 400. </t>
  </si>
  <si>
    <t>Trần Văn Rum</t>
  </si>
  <si>
    <t>Tổ 14,  Tịnh Châu, xã Tịnh Thới</t>
  </si>
  <si>
    <t>AP DSST 4.091</t>
  </si>
  <si>
    <t>250A/QĐ.CCTHA 07/8/2015</t>
  </si>
  <si>
    <t>Ấp Tịnh Mỹ, xã Tịnh Thới</t>
  </si>
  <si>
    <t>AP HSST + DSST
27.600</t>
  </si>
  <si>
    <t>255/QĐ.CCTHA 19/8/2015</t>
  </si>
  <si>
    <t>Nguyễn Văn Sơn</t>
  </si>
  <si>
    <t>APDSST 750</t>
  </si>
  <si>
    <t>257/QĐ.CCTHA 26/8/2015</t>
  </si>
  <si>
    <t>Trả NH Phương Đông 86.228</t>
  </si>
  <si>
    <t>250/QĐ.CCTHA 07/8/2015</t>
  </si>
  <si>
    <t xml:space="preserve"> Trả cho bà Lê Ngọc Thu Thủy 358.194</t>
  </si>
  <si>
    <t>256/QĐ.CCTHA 24/8/2015</t>
  </si>
  <si>
    <t xml:space="preserve">AP DSST 1.303. </t>
  </si>
  <si>
    <t xml:space="preserve">AP DSST 10.200. </t>
  </si>
  <si>
    <t xml:space="preserve">APDSST-1.030. </t>
  </si>
  <si>
    <t xml:space="preserve">130/QĐST-DS,       19/9/2014 </t>
  </si>
  <si>
    <t xml:space="preserve">185/QĐST-DS,       31/12/2014 </t>
  </si>
  <si>
    <t xml:space="preserve">03/QĐST-DS,       07/01/2015 </t>
  </si>
  <si>
    <t xml:space="preserve">175/QĐST-DS,      10/12/2014 </t>
  </si>
  <si>
    <t>1071/HSPT,       22/10/2013</t>
  </si>
  <si>
    <t>54/DSST
06/8/2013</t>
  </si>
  <si>
    <t>392/QĐ-CCTHA
29/10/2013</t>
  </si>
  <si>
    <t>45/DSST
26/7/2013</t>
  </si>
  <si>
    <t>33/QĐ-CCTHA
27/9/2011</t>
  </si>
  <si>
    <t>141/DSPT
12/9/2014</t>
  </si>
  <si>
    <t>245/QĐ-CCTHA
06/10/2014</t>
  </si>
  <si>
    <t>531/QĐ-CCTHA
26/12/2011</t>
  </si>
  <si>
    <t>204/QĐST-DS
20/12/2011</t>
  </si>
  <si>
    <t>1003/QĐ-CCTHA
04/3/2015</t>
  </si>
  <si>
    <t>1352/QĐ-CCTHA
28/4/2014</t>
  </si>
  <si>
    <t>34/QĐ-CCTHA
27/9/2011</t>
  </si>
  <si>
    <t>199/QĐ-CCTHA
26/9/2014</t>
  </si>
  <si>
    <t>759/QĐ-CCTHA
07/01/2014</t>
  </si>
  <si>
    <t>30/QĐ-CCTHA
03/3/2003</t>
  </si>
  <si>
    <t>118/QĐ-CCTHA
01/10/2014</t>
  </si>
  <si>
    <t>59/HNGĐ-ST
21/9/2011</t>
  </si>
  <si>
    <t>298/QĐ-CCTHA
03/11/2011</t>
  </si>
  <si>
    <t>628/QĐ-CCTHA
08/12/2014</t>
  </si>
  <si>
    <t>170/QĐST-DS
03/12/2014</t>
  </si>
  <si>
    <t>736/QĐ-CCTHA
29/12/2014</t>
  </si>
  <si>
    <t>39/DSST
22/6/2010
TAND- Lai Vung</t>
  </si>
  <si>
    <t>AP 42.972</t>
  </si>
  <si>
    <t>13/QĐ-CCTHA
31/8/2015</t>
  </si>
  <si>
    <t>854/QĐ-CCTHA
16/8/2010</t>
  </si>
  <si>
    <t>196/DSPT
30/6/2010
TAND-Đồng Tháp</t>
  </si>
  <si>
    <t>AP 3.544</t>
  </si>
  <si>
    <t>14/QĐ-CCTHA
31/8/2015</t>
  </si>
  <si>
    <t>334/QĐ-CCTHA
07/01/2010</t>
  </si>
  <si>
    <t>05/2015/DSPT
03/4/2015
TAND -ĐT</t>
  </si>
  <si>
    <t>65/QĐCCTHA,
19/10/2010</t>
  </si>
  <si>
    <t>84/QĐCCTHA
11/9/2010</t>
  </si>
  <si>
    <t>73/QĐCCTHADS           3/9/2015</t>
  </si>
  <si>
    <t>77/QĐCCTHADS           3/9/2015</t>
  </si>
  <si>
    <t>78/QĐCCTHADS           3/9/2015</t>
  </si>
  <si>
    <t>74/QĐ-CCTHA
24/9/2015</t>
  </si>
  <si>
    <t>1359/QĐ-CCTHA
04/5/2015</t>
  </si>
  <si>
    <t>Cty CP Domenal</t>
  </si>
  <si>
    <t>Ap: 14.875</t>
  </si>
  <si>
    <t>75/QĐ-CCTHA
24/9/2015</t>
  </si>
  <si>
    <t>Nộp 6.000.000đ tiền án phí</t>
  </si>
  <si>
    <t>Nộp 12.772.000đ 
tiền án phí</t>
  </si>
  <si>
    <t>Nộp 6.147.500đ tiền án phí</t>
  </si>
  <si>
    <t>Nộp 4.638.000đ tiền án phí</t>
  </si>
  <si>
    <t>Nộp 666.000đ tiền án phí</t>
  </si>
  <si>
    <t>Nộp 12.612.000đ 
tiền án phí</t>
  </si>
  <si>
    <t>Nộp 238.500đ tiền án phí</t>
  </si>
  <si>
    <t>349/HSST
16/8/2014
Dĩ An, Bình Dương</t>
  </si>
  <si>
    <t>60/QĐ-CCTHA
21/8/2015</t>
  </si>
  <si>
    <t>59/QĐ-CCTHA
21/8/2015</t>
  </si>
  <si>
    <t>61/QĐ-CCTHA
21/8/2015</t>
  </si>
  <si>
    <t>62/QĐ-CCTHA
21/8/2015</t>
  </si>
  <si>
    <t>40/1998/HSST 16/11/1998  
TAND TX Sa Đéc</t>
  </si>
  <si>
    <t>ấp 4, xã Mỹ Long, huyên Cao Lãnh l</t>
  </si>
  <si>
    <t>AP:2.400</t>
  </si>
  <si>
    <t>01/QĐ-CCTHA
24/8/2015</t>
  </si>
  <si>
    <t>75/QĐST-DS
29/7/2011</t>
  </si>
  <si>
    <t>184a/HS-PT
20/6/2013</t>
  </si>
  <si>
    <t xml:space="preserve">Nguyễn Văn Phé
</t>
  </si>
  <si>
    <t xml:space="preserve">Nộp án phí 4.991đ </t>
  </si>
  <si>
    <t xml:space="preserve">Võ Văn Làng
</t>
  </si>
  <si>
    <t>Nguyễn Văn Tiến</t>
  </si>
  <si>
    <t>Nguyễn Văn Long</t>
  </si>
  <si>
    <t>Võ VĂn Trung</t>
  </si>
  <si>
    <t>Nộp AP DSST 1.500.000đ</t>
  </si>
  <si>
    <t>Nộp AP DSST 1.845.500đ</t>
  </si>
  <si>
    <t>Nguyễn Xuân Triều,  Nguyễn Thị Kiều Trinh</t>
  </si>
  <si>
    <t>Nộp AP DSST 2.981.000đ</t>
  </si>
  <si>
    <t>82/STDS
1 8/6/2015</t>
  </si>
  <si>
    <t>82/STDS-
 18/6/2015</t>
  </si>
  <si>
    <t>62/STDS  
 21/5/2015</t>
  </si>
  <si>
    <t>62/STDS
  21/5/2015</t>
  </si>
  <si>
    <t>27/STDS
 10/3/2015</t>
  </si>
  <si>
    <t>68/STDS
    2/6/2015</t>
  </si>
  <si>
    <t>109/QĐ-CCTHADS           7/9/2015</t>
  </si>
  <si>
    <t>111/QĐ-CCTHADS           7/9/2015</t>
  </si>
  <si>
    <t>107/QĐ-CCTHADS           7/9/2015</t>
  </si>
  <si>
    <t>105/QĐ-CCTHADS           7/9/2015</t>
  </si>
  <si>
    <t>110/QĐ-CCTHADS           7/9/2015</t>
  </si>
  <si>
    <t>103/QĐ-CCTHADS           7/9/2015</t>
  </si>
  <si>
    <t>102/QĐ-CCTHADS           7/9/2015</t>
  </si>
  <si>
    <t>101/QĐ-CCTHADS           7/9/2015</t>
  </si>
  <si>
    <t>100/QĐ-CCTHADS           4/9/2015</t>
  </si>
  <si>
    <t>99/QĐ-CCTHADS           4/9/2015</t>
  </si>
  <si>
    <t>98/QĐ-CCTHADS           4/9/2015</t>
  </si>
  <si>
    <t>97/QĐ-CCTHADS           4/9/2015</t>
  </si>
  <si>
    <t>86/QĐ-CCTHADS           3/9/2015</t>
  </si>
  <si>
    <t>85/QĐ-CCTHADS           3/9/2015</t>
  </si>
  <si>
    <t>84/QĐ-CCTHADS           3/9/2015</t>
  </si>
  <si>
    <t>1.173 APDSST
 HSST,HSPT</t>
  </si>
  <si>
    <t>3.828. APHSST
CD+HSPT</t>
  </si>
  <si>
    <t>1351/QĐ-CCTHA
27/8/2013</t>
  </si>
  <si>
    <t>918/QĐ-CCTHA
31/5/2010</t>
  </si>
  <si>
    <t>493/QĐ-CCTHA
10/01/2014</t>
  </si>
  <si>
    <t>953/QĐ-CCTHA
26/6/2015</t>
  </si>
  <si>
    <t>97/QĐ-CCTHA
03/10/2013</t>
  </si>
  <si>
    <t>370/QĐ-CCTHA
25/6/2001</t>
  </si>
  <si>
    <t>Thảo  200 APHSST
 2200 AP DSST
Thúy: 200AP HSST</t>
  </si>
  <si>
    <t>28/QĐ-CCTHA
4/8/2015</t>
  </si>
  <si>
    <t>128/QĐ-CCTHA
24/3/2015</t>
  </si>
  <si>
    <t>01/HSST
7/01/2015
TAND 
Châu Thành-ĐT</t>
  </si>
  <si>
    <t>Đỗ Thu Cúc
Phạm Thị Bé Sáu</t>
  </si>
  <si>
    <t>ấp Tân Mỹ, xã Tân Phú Trung,
huyện Châu Thành -ĐT</t>
  </si>
  <si>
    <t>923/HSPT
05/9/2013
TPT-TANDTC-TPHCM</t>
  </si>
  <si>
    <t>Phan Thanh Phương
Lê Thanh Tuyền, 
Lương Ngọc Trọng</t>
  </si>
  <si>
    <t>ấp Phú An, An Phú Thuận
Châu Thành, ĐT
ấp 1, xã Mỹ Tân, TPCL, ĐT</t>
  </si>
  <si>
    <t>05/QĐ-CTHADS
30/9/2015</t>
  </si>
  <si>
    <t>Khóm Thuận Phú, Phường Hòa Thuận</t>
  </si>
  <si>
    <t>sung công- 500</t>
  </si>
  <si>
    <t xml:space="preserve">án phí DSST-85.083. </t>
  </si>
  <si>
    <t>án phí DSST-2.660.</t>
  </si>
  <si>
    <t>án phí DSST-3.568.</t>
  </si>
  <si>
    <t>án phí DSST-3.252.</t>
  </si>
  <si>
    <t>án phí DSST-5.271</t>
  </si>
  <si>
    <t>án phí DSST-2.850.</t>
  </si>
  <si>
    <t>án phí DSST-21.126.</t>
  </si>
  <si>
    <t>258/QĐ-CCTHA-27/08/2015</t>
  </si>
  <si>
    <t>Khóm Thuận Nghĩa,Phường Hòa Thuận</t>
  </si>
  <si>
    <t>án phí DSST-3.373.</t>
  </si>
  <si>
    <t>Khóm Thuận An, phường Hòa Thuận</t>
  </si>
  <si>
    <t>án phí DSST-1.750.</t>
  </si>
  <si>
    <t>án phí DSST-631.</t>
  </si>
  <si>
    <t>án phí DSST-7.000.</t>
  </si>
  <si>
    <t>án phí DSST-3.623</t>
  </si>
  <si>
    <t>án phí-sung công-11.092</t>
  </si>
  <si>
    <t>Ấp Hòa Khánh, xã Hòa an, TPCL</t>
  </si>
  <si>
    <t>án phí-DSST 11.500</t>
  </si>
  <si>
    <t>5.308.
 APDSST</t>
  </si>
  <si>
    <t>10.972 
 APDSST</t>
  </si>
  <si>
    <t>8.000. 
 APDSST</t>
  </si>
  <si>
    <t>3.297. 
 APDSST</t>
  </si>
  <si>
    <t>2.725. 
 APDSST</t>
  </si>
  <si>
    <t>200.  APHSST và 
611.  APDSST</t>
  </si>
  <si>
    <t>475. 
 APDSST</t>
  </si>
  <si>
    <t>695. 
APDSST</t>
  </si>
  <si>
    <t>906. 
 APDSST</t>
  </si>
  <si>
    <t>3.315. 
 APDSST</t>
  </si>
  <si>
    <t>4.187. 
 APDSST</t>
  </si>
  <si>
    <t>4.632. 
APDSST</t>
  </si>
  <si>
    <t>13820. 
APDSST</t>
  </si>
  <si>
    <t>5.308. 
APDSST</t>
  </si>
  <si>
    <t>625. 
APDSST</t>
  </si>
  <si>
    <t>1.425. 
 APDSST</t>
  </si>
  <si>
    <t>3.500. 
APDSST</t>
  </si>
  <si>
    <t>2.520. 
 APDSST</t>
  </si>
  <si>
    <t>10.250. 
AP+SC</t>
  </si>
  <si>
    <t>400 APHSST và 
8.383  SC</t>
  </si>
  <si>
    <t>Nguyễn Phương Dung</t>
  </si>
  <si>
    <t>P3</t>
  </si>
  <si>
    <t>262/QĐ-CCTHA       27/8/2015</t>
  </si>
  <si>
    <t>534/QĐ-CCTHA
14/11/2014</t>
  </si>
  <si>
    <t>04/2014/QĐST
08/01/2014</t>
  </si>
  <si>
    <t>Nguyễn Ph Dung</t>
  </si>
  <si>
    <t>263/QĐ-CCTHA       27/8/2015</t>
  </si>
  <si>
    <t>156/2014/QĐST
03/11/2014</t>
  </si>
  <si>
    <t>13.750. 
 APDSST</t>
  </si>
  <si>
    <t>11.450. 
APDSSt</t>
  </si>
  <si>
    <t>1.435. 
 APDSST</t>
  </si>
  <si>
    <t>5.015. 
 APDSST</t>
  </si>
  <si>
    <t>05/QĐ-PT
30/8/2012</t>
  </si>
  <si>
    <t>Cao Duy Khánh</t>
  </si>
  <si>
    <t>115/HSPT
16/4/2013</t>
  </si>
  <si>
    <t>Nguyễn Văn Lợi</t>
  </si>
  <si>
    <t>29/HSST
01/9/2011</t>
  </si>
  <si>
    <t>Nguyễn Thị Hồng</t>
  </si>
  <si>
    <t>ấp Bắc Trang 1, Tân Công Chí, Tân Hồng</t>
  </si>
  <si>
    <t>Lê Văn Hường</t>
  </si>
  <si>
    <t>ấp Tuyết Hồng, Tân Phước, Tân Hồng</t>
  </si>
  <si>
    <t>Lê Hồng Lạc, Trần Ngọc Sương</t>
  </si>
  <si>
    <t>Trần Trọng Hải</t>
  </si>
  <si>
    <t>ấp Thống Nhất 1, Tân Công Chí, Tân Hồng</t>
  </si>
  <si>
    <t>Đỗ Thị Gì</t>
  </si>
  <si>
    <t>395/QĐ-CCTHA, 04/02/2015</t>
  </si>
  <si>
    <t>Phan Văn Tuấn</t>
  </si>
  <si>
    <t>37/QĐ-CCTHA
16/9/2015</t>
  </si>
  <si>
    <t>370/QĐ-CCTHA, 29/01/2015</t>
  </si>
  <si>
    <t>Phạm Văn Bé Hai</t>
  </si>
  <si>
    <t>Hai nộp 1468492</t>
  </si>
  <si>
    <t>194/2007/STDS 07/2/2007
của TAND TP.Hồ Chí Minh</t>
  </si>
  <si>
    <t xml:space="preserve"> khóm Phú Mỹ Thành,
 TT.Cái Tàu Hạ,
 Châu Thành,  Đồng Tháp.</t>
  </si>
  <si>
    <t>AP: 200
SQ: 3.500</t>
  </si>
  <si>
    <t>20/QĐ-CCTHA
03/8/2015</t>
  </si>
  <si>
    <t>41/QĐ-CCTHA
27/11/2014</t>
  </si>
  <si>
    <t>Tăng Văn 
Hùng Dũng</t>
  </si>
  <si>
    <t>01/QD-PT
06/01/2015
TAND-Đồng Tháp</t>
  </si>
  <si>
    <t>Phạm Thanh Dũng
Phạm Thị Manh
Nguyễn Văn Thông</t>
  </si>
  <si>
    <t>Dũng, Thanh: Định Mỹ, Định Hòa
Thông: phường 2, TP Sa Đéc</t>
  </si>
  <si>
    <t>AP 9.728</t>
  </si>
  <si>
    <t>111/QĐ-CCTHA
14/9/2015</t>
  </si>
  <si>
    <t>331/QĐ-CCTHA
01/11/2013</t>
  </si>
  <si>
    <t>121/QĐST-DS
28/8/2013
TAND-TP Sa Đéc</t>
  </si>
  <si>
    <t>Lê Hồng Vân
Quách Kim Hồng</t>
  </si>
  <si>
    <t>Trả nợ 122.000</t>
  </si>
  <si>
    <t>112/QĐ-CCTHA
14/9/2015</t>
  </si>
  <si>
    <t>998/QĐ-CCTHA
09/6/2015</t>
  </si>
  <si>
    <t>45/QĐST
02/6/2015
TAND-Lai Vung</t>
  </si>
  <si>
    <t>Hồ Ngọc Đáo
Lê Thị Tám</t>
  </si>
  <si>
    <t>Trả nợ 170.000</t>
  </si>
  <si>
    <t>113/QĐ-CCTHA
14/9/2015</t>
  </si>
  <si>
    <t>700/QĐ-CCTHA
02/3/2015</t>
  </si>
  <si>
    <t>13/QĐST
09/02/2015
TAND-Lai Vung</t>
  </si>
  <si>
    <t>Trả nợ 51.000</t>
  </si>
  <si>
    <t>114/QĐ-CCTHA
14/9/2015</t>
  </si>
  <si>
    <t>923/QĐ-CCTHA
01/6/2015</t>
  </si>
  <si>
    <t>28/QĐST
13/4/2015
TAND-Lai Vung</t>
  </si>
  <si>
    <t>Võ Hùng Sơn</t>
  </si>
  <si>
    <t>115/QĐ-CCTHA
14/9/2015</t>
  </si>
  <si>
    <t>1108/QĐ-CCTHA
21/7/2014</t>
  </si>
  <si>
    <t>13/HNGĐ-PT
29/5/2014
TAND-Đồng Tháp</t>
  </si>
  <si>
    <t>Phạm Thị Liêm</t>
  </si>
  <si>
    <t>Long Hội, Hòa Long</t>
  </si>
  <si>
    <t>AP 13.705</t>
  </si>
  <si>
    <t>116/QĐ-CCTHA
14/9/2015</t>
  </si>
  <si>
    <t>1075/QĐ-THA
01/9/2009</t>
  </si>
  <si>
    <t>263/DSPT
27/7/2009
TAND-Đồng Tháp</t>
  </si>
  <si>
    <t>Đỗ Phước Chăm
Nguyễn Thị Kích</t>
  </si>
  <si>
    <t>Thới Hòa, Vĩnh Thới</t>
  </si>
  <si>
    <t>AP 2.000</t>
  </si>
  <si>
    <t>117/QĐ-CCTHA
14/9/2015</t>
  </si>
  <si>
    <t>1004/QĐ-CCTHA
03/5/2013</t>
  </si>
  <si>
    <t>09/DSST
29/3/2013
TAND-Lai Vung</t>
  </si>
  <si>
    <t>Nguyễn Thị Loan
Thái Thành Quí</t>
  </si>
  <si>
    <t>Định Mỹ, Định Hòa</t>
  </si>
  <si>
    <t>118/QĐ-CCTHA
14/9/2015</t>
  </si>
  <si>
    <t>26/QĐ-CCTHA
19/9/2014</t>
  </si>
  <si>
    <t>66/QĐST
19/8/2014
TAND-Lai Vung</t>
  </si>
  <si>
    <t>Nộp 649.000đ 
tiền án phí</t>
  </si>
  <si>
    <t>Nộp 1.174.000đ 
tiền án phí</t>
  </si>
  <si>
    <t>Nộp 17.700.000đ 
tiền án phí</t>
  </si>
  <si>
    <t>khóm 1, tt Sarài
huyện Tân Hồng</t>
  </si>
  <si>
    <t>Nộp 967.000đ 
tiền án phí</t>
  </si>
  <si>
    <t>khóm 3, tt Sarài
huyện Tân Hồng</t>
  </si>
  <si>
    <t>Nộp 250.000đ 
tiền án phí</t>
  </si>
  <si>
    <t>AP: 1.207</t>
  </si>
  <si>
    <t>Ấp Cà Dâm, xã Tân Công Sính, huyện Tam Nông, tỉnh Đồng Tháp.</t>
  </si>
  <si>
    <t>án phí 200, sung công quỹ Nhà nước 279.943</t>
  </si>
  <si>
    <t>25</t>
  </si>
  <si>
    <t>Nguyễn Thành Nhật Linh</t>
  </si>
  <si>
    <t>Ấp tân Hưng, xã Tân Công Sính, huyện Tam Nông, tỉnh Đồng Tháp.</t>
  </si>
  <si>
    <t>26</t>
  </si>
  <si>
    <t xml:space="preserve"> Nguyễn Hoài Thanh</t>
  </si>
  <si>
    <t>Ấp 3, xã Phú Ninh, huyện Tam Nông, tỉnh Đồng Tháp</t>
  </si>
  <si>
    <t>Án phí  500</t>
  </si>
  <si>
    <t>27</t>
  </si>
  <si>
    <t>Án phí:
4321,1</t>
  </si>
  <si>
    <t>28</t>
  </si>
  <si>
    <t>Ấp phú Thọ, xã An Long, huyện Tam Nông, Đồng Tháp</t>
  </si>
  <si>
    <t>Án phí:
26090</t>
  </si>
  <si>
    <t>27/QĐ-CTHADS, ngày 19/8/2015</t>
  </si>
  <si>
    <t>29</t>
  </si>
  <si>
    <t>Ấp 2, xã An Hòa, huyện Tam Nông, Đồng Tháp</t>
  </si>
  <si>
    <t>Án phí:
1614</t>
  </si>
  <si>
    <t>30</t>
  </si>
  <si>
    <t>Án phí:
5200</t>
  </si>
  <si>
    <t>31</t>
  </si>
  <si>
    <t>Trần Văn Hồng, Mai Hồng Đẫm</t>
  </si>
  <si>
    <t>Án phí:
3276</t>
  </si>
  <si>
    <t>Nguyễn Văn Lộc + Trương Thị bé Tư</t>
  </si>
  <si>
    <t>53/QĐ-CCTHA 20/8/2015</t>
  </si>
  <si>
    <t>1452/QĐ-CCTHA 24/7/2015</t>
  </si>
  <si>
    <t>16/QĐ-CCTHA
04/10/2010</t>
  </si>
  <si>
    <t>Đoàn Văn Ba+ Lê Thị Bảy</t>
  </si>
  <si>
    <t xml:space="preserve"> 332, ấp Phú Thành, xã Tân Phú Đông, TP Sa Đéc</t>
  </si>
  <si>
    <t>Liên đới trả ông Nguyễn Văn Bo 86.110</t>
  </si>
  <si>
    <t>Nguyễn Thị Miễn</t>
  </si>
  <si>
    <t>61/8, khóm 3, phường 2, thành phố Sa Đéc.</t>
  </si>
  <si>
    <t>bồi thường
20.176</t>
  </si>
  <si>
    <t>151/QĐ-CCTHA
21/10/2013</t>
  </si>
  <si>
    <t>Nộp án phí DSST số tiền 3.684.000</t>
  </si>
  <si>
    <t>Sung công 4.000.000đ</t>
  </si>
  <si>
    <t>1264/QĐ-CCTHADS
04/08/2015</t>
  </si>
  <si>
    <t>Trần Thị Hóa</t>
  </si>
  <si>
    <t>159/QĐ-CCTHA 
21/09/2015</t>
  </si>
  <si>
    <t>179/QĐ-CCTHADS
03/11/2014</t>
  </si>
  <si>
    <t>ấp 1, xã Phú Lợi, TB, ĐT</t>
  </si>
  <si>
    <t>Trả nợ cho bà Nguyễn Thị Thuộc, số tiền là 186.473.000đ</t>
  </si>
  <si>
    <t>12/QĐ-CCTHA
16/11/2015</t>
  </si>
  <si>
    <t>107/QĐ-CCTHA, 19/10/2015</t>
  </si>
  <si>
    <t>Huỳnh Ba Ri
Phạm Thị Nhung</t>
  </si>
  <si>
    <t>ấp 1, xã Tân Mỹ, TB, ĐT</t>
  </si>
  <si>
    <t>Trả nợ cho bà Dương Thị Kim Thoa, số tiền là 41.061.000đ và lãi suất</t>
  </si>
  <si>
    <t>13/QĐ-CCTHA
16/11/2015</t>
  </si>
  <si>
    <t>74/QĐ-CCTHA, 13/10/2015</t>
  </si>
  <si>
    <t>132/QĐCNSTTCCĐS
08/12/2014
Thanh Bình</t>
  </si>
  <si>
    <t>Trần Minh Châu</t>
  </si>
  <si>
    <t>Phạt: 6.700.000đ sung công quỹ nhà nước</t>
  </si>
  <si>
    <t>14/QĐ-CCTHA
16/11/2015</t>
  </si>
  <si>
    <t>61/QĐ-CCTHA, 09/10/2015</t>
  </si>
  <si>
    <t>83/HSST
22/09/2014
TP Tân An, LA</t>
  </si>
  <si>
    <t>AP 4800</t>
  </si>
  <si>
    <t>56/QĐ-CCTHA
31/7/2015</t>
  </si>
  <si>
    <t>250/QĐ-CCTHA
14/01/2013</t>
  </si>
  <si>
    <t>7.592. APDSST+ 200.  APDSPT</t>
  </si>
  <si>
    <t>1.338. APDSST</t>
  </si>
  <si>
    <t>18.500. APDSST+
200.  APDSPT</t>
  </si>
  <si>
    <t>912 
APDSST</t>
  </si>
  <si>
    <t>7.507
APDSST</t>
  </si>
  <si>
    <t xml:space="preserve">7.445
APDSST </t>
  </si>
  <si>
    <t>669/QĐ-CCTHA, 15/12/2014</t>
  </si>
  <si>
    <t>Vương Nguyên Chương, Nguyễn Thị Thanh Vân</t>
  </si>
  <si>
    <t>APHSST: 200; APDSST:800; APHSPT:200; SQNN:5,400</t>
  </si>
  <si>
    <t>ấp Thống Nhất, xã Bình Phú</t>
  </si>
  <si>
    <t>ấp Cả Găng, xã Bình Phú</t>
  </si>
  <si>
    <t>APHSST:400; APDSST:200</t>
  </si>
  <si>
    <t xml:space="preserve"> Chương, bà Vân trả vốn và lãi cho Ngân hàng NN &amp;PTNT-CN huyện Châu Thành 2.615.878</t>
  </si>
  <si>
    <t>35/QĐ-CCTHA, 25/9/2013</t>
  </si>
  <si>
    <t>225/HSPT-QĐ
31/08/2012
Đồng Tháp</t>
  </si>
  <si>
    <t>Phạm Văn Thông
Nguyễn Thị Bé Năm</t>
  </si>
  <si>
    <t>ấp Tân Dinh, xã Tân Hòa, TB, ĐT</t>
  </si>
  <si>
    <t>AP: 5.425.000đ</t>
  </si>
  <si>
    <t>08/QĐ-CCTHA
19/10/2015</t>
  </si>
  <si>
    <t>586/QĐ-CCTHA, 24/04/2013</t>
  </si>
  <si>
    <t>57/QĐCNSTTCCĐS
17/04/2013
Thanh Bình</t>
  </si>
  <si>
    <t>ấp Hạ, xã Tân Quới, TB, ĐT</t>
  </si>
  <si>
    <t>AP: 200.000đ</t>
  </si>
  <si>
    <t>09/QĐ-CCTHA
02/11/2015</t>
  </si>
  <si>
    <t>35/QĐ-CCTHA, 06/10/2015</t>
  </si>
  <si>
    <t>11/HSST
08/07/2015
Tân Hồng</t>
  </si>
  <si>
    <t>Đỗ Văn Tú</t>
  </si>
  <si>
    <t>ấp Thượng, xã Tân Quới, TB, ĐT</t>
  </si>
  <si>
    <t>10/QĐ-CCTHA
02/11/2015</t>
  </si>
  <si>
    <t>24/QĐ-CCTHA, 05/10/2015</t>
  </si>
  <si>
    <t>29/HSST
22/07/2015
Thanh Bình</t>
  </si>
  <si>
    <t>ấp Tân Hòa A, xã Tân Phú, TB, ĐT</t>
  </si>
  <si>
    <t>11/QĐ-CCTHA
03/11/2015</t>
  </si>
  <si>
    <t>16/QĐ-CCTHA, 05/10/2015</t>
  </si>
  <si>
    <t>65/HSST
17/07/2015
Bến Lức, LA</t>
  </si>
  <si>
    <t>Nguyễn Văn Hooàng</t>
  </si>
  <si>
    <t>Tổ 56, Khóm 4, P2, TPCL</t>
  </si>
  <si>
    <t>Trả cho Thanh Kiều
1470</t>
  </si>
  <si>
    <t>44/QĐ-CCTHA
24/8/2015</t>
  </si>
  <si>
    <t>83/QĐ-CCTHA
12/10/2014</t>
  </si>
  <si>
    <t xml:space="preserve">22/2011/HSST
27/5/2011, của TAND huyện Lấp Vò
</t>
  </si>
  <si>
    <t>Võ Văn Giàu
Lê Văn Hải</t>
  </si>
  <si>
    <t>nộp 600 án phí HSSTvà 
4356 tịch thu</t>
  </si>
  <si>
    <t>45/QĐ-CCTHA
24/8/2015</t>
  </si>
  <si>
    <t>363/QĐ-CCTHA
09/5/2011</t>
  </si>
  <si>
    <t>02/2011/HSST
21/01/2011, của TAND huyện Lấp Vò</t>
  </si>
  <si>
    <t>Nguyễn Văn Tâm
Nguyễn Văn Linh Anh
Nguyễn Bá Tùng
Nguyễn Thị Thu Thủy</t>
  </si>
  <si>
    <t>nộp 200 án phí HSST và
32000 tiền thu lợi bất chính</t>
  </si>
  <si>
    <t>46/QĐ-CCTHA
24/8/2015</t>
  </si>
  <si>
    <t>364/QĐ-CCTHA
09/5/2011</t>
  </si>
  <si>
    <t>11/2011/HSST
11/3/2011, của TAND huyện Lấp Vò</t>
  </si>
  <si>
    <t>Trần Thanh Sơn</t>
  </si>
  <si>
    <t>nộp 1600 án phí DSST</t>
  </si>
  <si>
    <t>47/QĐ-CCTHA
24/8/2015</t>
  </si>
  <si>
    <t>956/QĐ-CCTHA
14/5/2015</t>
  </si>
  <si>
    <t>06/2015/DSST
09/3/2015, của TAND huyện Lấp Vò</t>
  </si>
  <si>
    <t>Trả cho Cao Thị Ê 32000</t>
  </si>
  <si>
    <t>48/QĐ-CCTHA
24/8/2015</t>
  </si>
  <si>
    <t>Bồi thường cho Nguyễn Thị Kim Chi 32198</t>
  </si>
  <si>
    <t>49/QĐ-CCTHA
24/8/2015</t>
  </si>
  <si>
    <t>1151/QĐ-CCTHA
06/7/2015</t>
  </si>
  <si>
    <t>61/QĐST-DS
12/7/2011
TAND-Lai Vung</t>
  </si>
  <si>
    <t>Nguyễn Văn Kịch
Nguyễn Thị Mơi</t>
  </si>
  <si>
    <t>Hòa Tân, Tân Hòa</t>
  </si>
  <si>
    <t>AP 21.027</t>
  </si>
  <si>
    <t>130/QĐ-CCTHA
21/9/2015</t>
  </si>
  <si>
    <t>885/QĐ-CCTHA
15/7/2011</t>
  </si>
  <si>
    <t>55/QĐST
30/6/2011
TAND-Lai Vung</t>
  </si>
  <si>
    <t>131/QĐ-CCTHA
21/9/2015</t>
  </si>
  <si>
    <t>SC:12.745 
AP 50</t>
  </si>
  <si>
    <t>58/QĐ-CCTHA
24/9/2015</t>
  </si>
  <si>
    <t>882/QĐ-CCTHA
02/7/2009</t>
  </si>
  <si>
    <t>16/HS-ST 
10/4/2008
TAND HCL</t>
  </si>
  <si>
    <t>Lê Thị Mỹ Hương+ Hiếu</t>
  </si>
  <si>
    <t>AP: 42.525</t>
  </si>
  <si>
    <t>59/QĐ-CCTHA
24/9/2015</t>
  </si>
  <si>
    <t>46/QĐSTDS
19/02/2014
TAND HCL</t>
  </si>
  <si>
    <t>Vũ Quang Trung+ Tuyết</t>
  </si>
  <si>
    <t>AP: 16.649</t>
  </si>
  <si>
    <t>60/QĐ-CCTHA
24/9/2015</t>
  </si>
  <si>
    <t>810/QĐ-CCTHA
22/01/2015</t>
  </si>
  <si>
    <t>272/HS-PT 
15/9/2014
TAND Đồng Tháp</t>
  </si>
  <si>
    <t>Phạm Văn Lương + Thi</t>
  </si>
  <si>
    <t>AP: 17.400</t>
  </si>
  <si>
    <t>61/QĐ-CCTHA
24/9/2015</t>
  </si>
  <si>
    <t>1681/QĐ-CCTHA
11/6/2015</t>
  </si>
  <si>
    <t>AP: 156.739</t>
  </si>
  <si>
    <t>529/QĐ-CCTHA
30/12/2013</t>
  </si>
  <si>
    <t>49/DSST
15/11/2013
TAND-Lai Vung</t>
  </si>
  <si>
    <t>Nguyễn Ngọc Đa
Phạm Thị Hon</t>
  </si>
  <si>
    <t>Hòa Định, Tân Hòa</t>
  </si>
  <si>
    <t>Võ Văn Bảo
Lê Thị Tiền</t>
  </si>
  <si>
    <t>135/QĐST-DS,       22/9/2014</t>
  </si>
  <si>
    <t xml:space="preserve">05/QĐST-DS,       15/01/2015 </t>
  </si>
  <si>
    <t xml:space="preserve">196/QĐST-DS,       16/12/2011 </t>
  </si>
  <si>
    <t xml:space="preserve">91/QĐST-DS,       09/9/2010 </t>
  </si>
  <si>
    <t xml:space="preserve">72/QĐST-DS,       28/5/2012 </t>
  </si>
  <si>
    <t xml:space="preserve">04/QĐST-KDTM,       11/3/2014 </t>
  </si>
  <si>
    <t>71/QĐST
14/12/2009
TAND-Lai Vung</t>
  </si>
  <si>
    <t>AP 742</t>
  </si>
  <si>
    <t>868/QĐ-CCTHA
16/8/2010</t>
  </si>
  <si>
    <t>02/ST-KDTM
02/7/2010
TAND-Lai Vung</t>
  </si>
  <si>
    <t>AP 31.744</t>
  </si>
  <si>
    <t>893/QĐ-CCTHA
09/4/2013</t>
  </si>
  <si>
    <t>02/ST-KDTM
18/3/2013
TAND-Lai Vung</t>
  </si>
  <si>
    <t>Nguyễn Văn Dô
Nguyễn Thị Mơi</t>
  </si>
  <si>
    <t>ấp Hòa Tân, xã Tân Hòa, Lai Vung</t>
  </si>
  <si>
    <t>43/QĐ-CCTHADS
20/9/2013</t>
  </si>
  <si>
    <t>Mai Tấn Khải</t>
  </si>
  <si>
    <t>Ấp 1, xã An Hòa, huyện Tam Nông, Đồng Tháp</t>
  </si>
  <si>
    <t>Án phí:
980</t>
  </si>
  <si>
    <t>Ấp 3, xã An Hòa, huyện Tam Nông, Đồng Tháp</t>
  </si>
  <si>
    <t>Nguyễn Tấn Đạt</t>
  </si>
  <si>
    <t>Ấp 1, xã Phú Ninh, huyện Tam Nông, tỉnh Đồng Tháp</t>
  </si>
  <si>
    <t>Đỗ Hồng Trường</t>
  </si>
  <si>
    <t>Ấp Phú Thọ, xã An Long, huyện Tam Nông, Đồng Tháp</t>
  </si>
  <si>
    <t>180/QĐ-CCTHA
21/9/2015</t>
  </si>
  <si>
    <t>681/QĐ-CCTHA 13/3/2015</t>
  </si>
  <si>
    <t>02/2015/QĐTA
12/3/2015 của TAND huyện Lấp Vò</t>
  </si>
  <si>
    <t>64/QĐ -CCTHA
3/9/2015</t>
  </si>
  <si>
    <t>67/QĐ-CC THA3/9/2015</t>
  </si>
  <si>
    <t>68/QĐ-CCTHA
3/9/2015</t>
  </si>
  <si>
    <t>1147/QĐ-CCTHA      6/7/2015</t>
  </si>
  <si>
    <t>69/QĐ-CCTHA
3/9/2015</t>
  </si>
  <si>
    <t>70/QĐ-CC THA
3/9/2015</t>
  </si>
  <si>
    <t>121/QĐ-CCTHA
11/9/2015</t>
  </si>
  <si>
    <t>122/QĐ-CC THA
11/9/2015</t>
  </si>
  <si>
    <t>120/QĐ-CCTHA
11/9/2015</t>
  </si>
  <si>
    <t>130/QĐ-CCTHA
17/4/2007</t>
  </si>
  <si>
    <t>123/QĐ-CC THA
11/9/2015</t>
  </si>
  <si>
    <t>272/QĐ-CC THA
4/4/2006</t>
  </si>
  <si>
    <t>124/QĐ-CC THA
11/9/2015</t>
  </si>
  <si>
    <t>171/QĐ -CCTHA
15/10/2013</t>
  </si>
  <si>
    <t>355/QĐ-CC THA
1/12/2014</t>
  </si>
  <si>
    <t>152/STDS
12/11/2008</t>
  </si>
  <si>
    <t>171/HSST
  19/5/2005</t>
  </si>
  <si>
    <t>143/STHS
 28/6/2012</t>
  </si>
  <si>
    <t>230/STHS  
9/3/2006</t>
  </si>
  <si>
    <t>72/STHS  
  9/9/2014</t>
  </si>
  <si>
    <t>66/QĐ -CCTHA
3/9/2015</t>
  </si>
  <si>
    <t>1150/QĐ-CCTHA     6/7/2015</t>
  </si>
  <si>
    <t>1019/QĐ-CCTHA  22/6/2015</t>
  </si>
  <si>
    <t>72/QĐ-CCTHA
3/9/2015</t>
  </si>
  <si>
    <t>488/QĐ-CCTHA
   14/6/2013</t>
  </si>
  <si>
    <t>Tiền phat SCQNN
3910</t>
  </si>
  <si>
    <t>AP: 487</t>
  </si>
  <si>
    <t>28/QĐ-CCTHA
11/9/2015</t>
  </si>
  <si>
    <t>390/QĐ-CCTHA
14/12/2012</t>
  </si>
  <si>
    <t>AP: 1.421</t>
  </si>
  <si>
    <t>29/QĐ-CCTHA
11/9/2015</t>
  </si>
  <si>
    <t>AP: 559</t>
  </si>
  <si>
    <t>385/QĐCCTHA
14/12/2012</t>
  </si>
  <si>
    <t>AP: 412</t>
  </si>
  <si>
    <t>389/QĐCCTHA
14/12/2012</t>
  </si>
  <si>
    <t>AP: 594</t>
  </si>
  <si>
    <t>32/QĐ-CCTHA
11/9/2015</t>
  </si>
  <si>
    <t>386/QĐCCTHA
14/12/2012</t>
  </si>
  <si>
    <t xml:space="preserve">Võ Thị Mận </t>
  </si>
  <si>
    <t>02/HSST
03/01/2014  TAND
. Châu Thành, ĐT</t>
  </si>
  <si>
    <t>76/QĐST-DSTC
29/10/2010 TAND
.Châu Thành, ĐT</t>
  </si>
  <si>
    <t>Lê Thị Hồng Phượng</t>
  </si>
  <si>
    <t>64/QĐ-CCTHA
30/7/2015</t>
  </si>
  <si>
    <t>ấp 1, An Phong, TB, ĐT</t>
  </si>
  <si>
    <t>Trương Văn Tuấn</t>
  </si>
  <si>
    <t>AP: 943.750đ DSST</t>
  </si>
  <si>
    <t>16/QĐ-CCTHA
03/12/2015</t>
  </si>
  <si>
    <t>167/QĐ-CCTHA, 06/11/2015</t>
  </si>
  <si>
    <t>1559/QĐ-CCTHA 02/7/2015</t>
  </si>
  <si>
    <t>420/QĐ-CCTHA ngày 18/11/2015</t>
  </si>
  <si>
    <t>530/QĐ-CCTHA 11/12/2015</t>
  </si>
  <si>
    <t>360/QĐ-CCTHA 28/10/2015</t>
  </si>
  <si>
    <t>08/QĐ-CCTHA 01/10/2015</t>
  </si>
  <si>
    <t>509/QĐ-CCTHA 07/12/2015</t>
  </si>
  <si>
    <t>1787/QĐ-CCTHA 14/08/2015</t>
  </si>
  <si>
    <t>529/QĐ-CCTHA 11/12/2015</t>
  </si>
  <si>
    <t>531/QĐ-CCTHA 11/12/2015</t>
  </si>
  <si>
    <t>532/QĐ-CCTHA 11/12/2015</t>
  </si>
  <si>
    <t>182/QĐ-CCTHA 13/10/2015</t>
  </si>
  <si>
    <t>100/QĐ-CCTHA 26/10/2015</t>
  </si>
  <si>
    <t>201/QĐ-CCTHA ngày 03/10/2015</t>
  </si>
  <si>
    <t>124/QĐ-CCTHA ngày 08/10/2015</t>
  </si>
  <si>
    <t>07/QĐ-CCTHA ngày 01/10/2015</t>
  </si>
  <si>
    <t>375/QĐ-CCTHA ngày 30/10/2015</t>
  </si>
  <si>
    <t>321/QĐ-CCTHA ngày 21/10/2015</t>
  </si>
  <si>
    <t>518/QĐ-CCTHA 09/12/2015</t>
  </si>
  <si>
    <t>584/QĐ-CCTHA ngày 25/12/2015</t>
  </si>
  <si>
    <t>408/QĐ-CCTHA ngày 13/11/2015</t>
  </si>
  <si>
    <t>178/QĐ-CCTHA ngày 13/10/2015</t>
  </si>
  <si>
    <t>555/QĐ-CCTHA 16/12/2015</t>
  </si>
  <si>
    <t>20/QĐ-CCTHA
12/8/2015</t>
  </si>
  <si>
    <t>15QĐ-CCTHA
12/8/2015</t>
  </si>
  <si>
    <t>14/QĐ-CCTHA
12/8/2015</t>
  </si>
  <si>
    <t>21/QĐ-CCTHADS 24/8/2015</t>
  </si>
  <si>
    <t>22/QĐ-CCTHADS 24/8/2015</t>
  </si>
  <si>
    <t>319/QĐ-CCTHA
11/11/2014</t>
  </si>
  <si>
    <t>67/DSST
26/9/2014
TAND-Lai Vung</t>
  </si>
  <si>
    <t>AP 1.180</t>
  </si>
  <si>
    <t>97/QĐ-CCTHA
08/9/2015</t>
  </si>
  <si>
    <t>108/QĐ-CCTHA
01/10/2014</t>
  </si>
  <si>
    <t>89/QĐ-CCTHA
30/07/2015</t>
  </si>
  <si>
    <t>796/QĐ-CCTHA
11/03/2013</t>
  </si>
  <si>
    <t>18/QĐST
07/03/2013</t>
  </si>
  <si>
    <t>Bùi Thị Phí</t>
  </si>
  <si>
    <t xml:space="preserve">AP DSST-10.773 </t>
  </si>
  <si>
    <t>AP DSST-. 10038</t>
  </si>
  <si>
    <t xml:space="preserve">AP DSST-23.554 </t>
  </si>
  <si>
    <t xml:space="preserve">AP DSST-52.900. </t>
  </si>
  <si>
    <t xml:space="preserve">APSDST-8.375. </t>
  </si>
  <si>
    <t xml:space="preserve">SC 4.200. </t>
  </si>
  <si>
    <t>29/QĐ-CCTHA
19/3/2013</t>
  </si>
  <si>
    <t xml:space="preserve">Nguyễn Minh Khánh </t>
  </si>
  <si>
    <t>AP:3.350</t>
  </si>
  <si>
    <t>02/QĐ-CCTHA
24/8/2015</t>
  </si>
  <si>
    <t>149/QĐ-CCTHA
25/8/2008</t>
  </si>
  <si>
    <t>Phạm Quốc Toàn</t>
  </si>
  <si>
    <t xml:space="preserve">AP: 15.986 </t>
  </si>
  <si>
    <t>03/QĐ-CCTHA
24/8/2015</t>
  </si>
  <si>
    <t>718/QĐ-CCTHA
29/3/2012</t>
  </si>
  <si>
    <t>Phan Hoàng Anh</t>
  </si>
  <si>
    <t>AP: 50
 TTSC: 2.320</t>
  </si>
  <si>
    <t>04/QĐ-CCTHA
24/8/2015</t>
  </si>
  <si>
    <t>68/QĐ-CCTHA
15/10/2007</t>
  </si>
  <si>
    <t>Nguyễn Minh Nhựt</t>
  </si>
  <si>
    <t>AP: 120 
TTSC: 700</t>
  </si>
  <si>
    <t>05/QĐ-CCTHA
24/8/2015</t>
  </si>
  <si>
    <t>154/QĐ-CCTHA
04/11/2011</t>
  </si>
  <si>
    <t>Nguyễn Văn Lâm+Cữu</t>
  </si>
  <si>
    <t>AP: 7.275</t>
  </si>
  <si>
    <t>06/QĐ-CCTHA
28/8/2015</t>
  </si>
  <si>
    <t>626/QĐ-CCTHA
08/01/2013</t>
  </si>
  <si>
    <t>07/QĐ-CCTHA
7/8/2015</t>
  </si>
  <si>
    <t>10/QĐ-CCTHA
07/8/2015</t>
  </si>
  <si>
    <t>Võ Thị Hồng</t>
  </si>
  <si>
    <t>ấp Tân Bình, xã Tân Thành, Lai Vung</t>
  </si>
  <si>
    <t>Án phí 375</t>
  </si>
  <si>
    <t>115/QĐ-CCTHADS 10/9/2015</t>
  </si>
  <si>
    <t>109/QĐ-CCTHADS 19/11/2010</t>
  </si>
  <si>
    <t>Tô Văn Hoàng</t>
  </si>
  <si>
    <t xml:space="preserve"> xã Định Yên, huyện Lấp Vò, tỉnh Đồng Tháp</t>
  </si>
  <si>
    <t>Hoàng nộp 2.610 án phí HSST và  DSST</t>
  </si>
  <si>
    <t>Lê Văn Tựu và Đặng Trung Hiền</t>
  </si>
  <si>
    <t>Tựu và Hiền nộp 6.400 án phí HSST và Phạt</t>
  </si>
  <si>
    <t>74/QĐCCTHADS           ,3/9/2015</t>
  </si>
  <si>
    <t>Nguyễn Văn Khởi</t>
  </si>
  <si>
    <t>xã Hội An Đông huyện Lấp Vò tỉnh Đồng Tháp</t>
  </si>
  <si>
    <t xml:space="preserve"> Khởi và Ly trả xuyên 16000đ</t>
  </si>
  <si>
    <t>113/QĐCCTHA</t>
  </si>
  <si>
    <t>31/DSST, ngày 25/10/2010  của TAND huyện Lấp Vò</t>
  </si>
  <si>
    <t>169/QĐ-CCTHA 
21/09/2015</t>
  </si>
  <si>
    <t>609/QĐ-CCTHADS
25/06/2013</t>
  </si>
  <si>
    <t>Võ Thị Bé Sáu</t>
  </si>
  <si>
    <t>ấp Hưng Thành Tây, xã Long Hưng B, huyện Lấp Vò</t>
  </si>
  <si>
    <t>168/QĐ-CCTHA 
21/09/2015</t>
  </si>
  <si>
    <t>798/QĐ-CCTHADS
08/05/2014</t>
  </si>
  <si>
    <t>63/2014/QĐST-DS/HSST, ngày 11/04/2014  của TAND huyện Lấp Vò</t>
  </si>
  <si>
    <t>Ngô Thị Bích Ngọc</t>
  </si>
  <si>
    <t>167/QĐ-CCTHA 
21/09/2015</t>
  </si>
  <si>
    <t>103/QĐ-CCTHADS
23/10/2014</t>
  </si>
  <si>
    <t>140/2014/QĐST-DS, ngày 04/08/2014  của TAND huyện Lấp Vò</t>
  </si>
  <si>
    <t>Lương Tấn Trực</t>
  </si>
  <si>
    <t>ấp Hưng Lợi Tây, xã Long Hưng B, huyện Lấp Vò</t>
  </si>
  <si>
    <t xml:space="preserve"> Số 452/2, đường Huỳnh Văn Khá, khóm Phú Mỹ, 
TT.Cái Tàu Hạ,
  Châu Thành,  Đồng Tháp.</t>
  </si>
  <si>
    <t>AP: 2.015</t>
  </si>
  <si>
    <t>02/QĐ-CCTHA
21/7/2015</t>
  </si>
  <si>
    <t>198/QĐ-CCTHA
12/5/2015</t>
  </si>
  <si>
    <t>128/HSPT-QĐ
17/4/2015
TAND- ĐT</t>
  </si>
  <si>
    <t>Võ Văn Thuận
Võ Tấn Khánh
Trần Văn Thọ</t>
  </si>
  <si>
    <t xml:space="preserve"> khóm Phú Bình, 
TT.Cái Tàu Hạ,
  Châu Thành, Đồng Tháp.</t>
  </si>
  <si>
    <t>BH: 155.000</t>
  </si>
  <si>
    <t>82/QĐ-CCTHA
18/8/2015</t>
  </si>
  <si>
    <t>261/QĐ-CCTHA
06/7/2015</t>
  </si>
  <si>
    <t>137/HSPT
20/4/2015
TAND- ĐT</t>
  </si>
  <si>
    <t>DNTN Hữu Dũng
Đại diện: Ông Quách Hữu Kỳ</t>
  </si>
  <si>
    <t>162/QĐ-CCTHA 
21/09/2015</t>
  </si>
  <si>
    <t>904/QĐ-CCTHADS
07/05/2015</t>
  </si>
  <si>
    <t>56/2015/QĐST-DS, ngày 05/05/2015  của TAND huyện Lấp Vò</t>
  </si>
  <si>
    <t>161/QĐ-CCTHA 
21/09/2015</t>
  </si>
  <si>
    <t>817/QĐ-CCTHADS
09/05/2014</t>
  </si>
  <si>
    <t>70/2014/QĐST-DS, ngày 23/04/2014  của TAND huyện Lấp Vò</t>
  </si>
  <si>
    <t xml:space="preserve">án phí KDTM-19.833. </t>
  </si>
  <si>
    <t>sung công-18.450.</t>
  </si>
  <si>
    <t xml:space="preserve">án phí DSST-48.785 </t>
  </si>
  <si>
    <t>97/3A Phan Bội Châu, K4, P1, TP SĐ</t>
  </si>
  <si>
    <t>311/1 Trần Hưng Đạo, K3, P1, TP SĐ</t>
  </si>
  <si>
    <t>51/7 Trần Phú, K2, P1,TP SĐ</t>
  </si>
  <si>
    <t xml:space="preserve"> 3,000 TTSQ.
200
APHSST </t>
  </si>
  <si>
    <t>694 Trần Hưng Đạo, K3, P1, TP SĐ</t>
  </si>
  <si>
    <t xml:space="preserve">APHSST: 200
APDSST:395
APHSPT:200
</t>
  </si>
  <si>
    <t>SQNN:1 lượng 03 chỉ vàng 24k (13x4.000=52,000)</t>
  </si>
  <si>
    <t xml:space="preserve"> khóm Phú Hòa, 
TT.Cái Tàu Hạ,
 Châu Thành,  Đồng Tháp.</t>
  </si>
  <si>
    <t>AP: 10.086</t>
  </si>
  <si>
    <t>117/QĐ-CCTHA
04/9/2015</t>
  </si>
  <si>
    <t>725/QĐ-CCTHA
30/6/2015</t>
  </si>
  <si>
    <t>CDNC cùng bà Nguyễn 
Thị Mỹ Hạnh</t>
  </si>
  <si>
    <t>Tổ 2, ấp Tịnh Đông, 
xã Tịnh Thới</t>
  </si>
  <si>
    <t>Trả cho bà Nguyễn 
Thị Diễm 55.200</t>
  </si>
  <si>
    <t xml:space="preserve">Trả cho bà Dương
 Thúy Kiều 298.993 </t>
  </si>
  <si>
    <t xml:space="preserve">Tổ 10, Tân Hùng, 
Tân Thuận Tây, TPCL </t>
  </si>
  <si>
    <t>Trả cho Võ Minh
 Kiện 94.344</t>
  </si>
  <si>
    <t>30/QĐ-CCTHA
31/7/2015</t>
  </si>
  <si>
    <t>584/QĐ-CCTHA
10/4/2014</t>
  </si>
  <si>
    <t>31/QĐ-CCTHA
31/7/2015</t>
  </si>
  <si>
    <t>14/QĐ-CCTHA
24/3/2003</t>
  </si>
  <si>
    <t>AP: 7.560</t>
  </si>
  <si>
    <t>51/QĐ-CCTHA
14/9/2015</t>
  </si>
  <si>
    <t>29/2009/DSST 03/7/2009 
 TAND Tp Sa Đéc</t>
  </si>
  <si>
    <t xml:space="preserve">10/DSST
13/01/2014 
 TAND Tp Sa Đéc
</t>
  </si>
  <si>
    <t xml:space="preserve">73A/2014/QĐST-DS  04/4/2014 
 TAND Tp Sa Đéc
</t>
  </si>
  <si>
    <t>Nộp 695 án phí HS+DS và 635 án phí DS, 7817 SCQNN</t>
  </si>
  <si>
    <t>76/2010/HSST  25/11/2010 TAND 
Tp Sa Đéc, ĐT</t>
  </si>
  <si>
    <t>Trương Văn Suối-Sàng</t>
  </si>
  <si>
    <t>ấp 1, xã Mỹ Tân</t>
  </si>
  <si>
    <t>180/QĐ-CCTHA 31/7/2015</t>
  </si>
  <si>
    <t>Trần Hùng Dũng</t>
  </si>
  <si>
    <t>Huỳnh Thị Mỹ - Hùng</t>
  </si>
  <si>
    <t>168/2014/QĐST-DS 19/9/2014 của TAND huyện Lấp Vò, tỉnh Đồng Tháp</t>
  </si>
  <si>
    <t>Nguyễn Văn Đẹp- Nguyễn Thị Phương Thanh</t>
  </si>
  <si>
    <t>Ngô Thị Ngọc Hiếu</t>
  </si>
  <si>
    <t>Hiếu nộp 2.230 AP</t>
  </si>
  <si>
    <t>Hiếu nộp 1.075 AP</t>
  </si>
  <si>
    <t>Hiếu nộp 1.230 AP</t>
  </si>
  <si>
    <t>Hiếu nộp2.250 AP</t>
  </si>
  <si>
    <t>Hiếu nộp1.817 AP</t>
  </si>
  <si>
    <t>Hiếu nộp1.250 AP</t>
  </si>
  <si>
    <t>Hiếu nộp790 AP</t>
  </si>
  <si>
    <t>Võ Thị Nga</t>
  </si>
  <si>
    <t xml:space="preserve">Nga trả Qúy 30.000 </t>
  </si>
  <si>
    <t>Bình Thạnh 1, TT.Lấp Vò     huyện Lấp Vò, ĐT</t>
  </si>
  <si>
    <t>26/STDS
16/6/2014</t>
  </si>
  <si>
    <t>25/STDS    
 16/6/2014</t>
  </si>
  <si>
    <t>24/STDS
  16/6/2014</t>
  </si>
  <si>
    <t>22/STDS
     16/6/2014</t>
  </si>
  <si>
    <t xml:space="preserve"> 33/QĐ-CCTHA
 14/8/2015</t>
  </si>
  <si>
    <t xml:space="preserve"> 32/QĐ-CCTHA
14/8/2015</t>
  </si>
  <si>
    <t xml:space="preserve"> 30/QĐ-CCTHA
 14/8/2015</t>
  </si>
  <si>
    <t>25/2015/DS-ST  ngày 14/5/2015 của Tòa án nhân dân huyện Tam Nông</t>
  </si>
  <si>
    <t>Bồi thường cho ông Nguyễn 
Văn Thật 123.585</t>
  </si>
  <si>
    <t>59</t>
  </si>
  <si>
    <t>Hồ Thị Chi, Trần Văn Đèo</t>
  </si>
  <si>
    <t>Ấp Tân Cường, xã Phú Cường, huyện Tam Nông, tỉnh Đồng Tháp</t>
  </si>
  <si>
    <t>Bồi thường cho bà Nguyễn thị Phượng Châu 179.559</t>
  </si>
  <si>
    <t>193/QĐ-CCTHADS ngày 03/11/2015</t>
  </si>
  <si>
    <t>Nộp 10.290 tiền thu lợi bất chính</t>
  </si>
  <si>
    <t xml:space="preserve">ấp 1, xã Bình Tấn, huyện Thanh Bình, tỉnh Đồng Tháp
</t>
  </si>
  <si>
    <t>AP HSST: 200.000đ
TTSC: 6.333.000đ</t>
  </si>
  <si>
    <t>25/2015/QĐST-DS
25/02/2015</t>
  </si>
  <si>
    <t>Văng Thị Kim Nguyệt</t>
  </si>
  <si>
    <t>161 ấp Hưng Thành
Tây, xã Long Hưng A</t>
  </si>
  <si>
    <t>nộp 1.962 án phí
 DSST</t>
  </si>
  <si>
    <t>13/QĐ-CCTHA
17/8/2015</t>
  </si>
  <si>
    <t>221/QĐ-CCTHA
30/10/2013</t>
  </si>
  <si>
    <t>100/2013/QĐST-DS
18/10/2013</t>
  </si>
  <si>
    <t>Tống Văn Đoàn</t>
  </si>
  <si>
    <t>án phí
12.500</t>
  </si>
  <si>
    <t>10/QĐ-CCTHADS
18/9/2015</t>
  </si>
  <si>
    <t>818/QĐ-CCTHADS,  03/9/2014</t>
  </si>
  <si>
    <t>Nguyễn tấn Bửu</t>
  </si>
  <si>
    <t>án phí
130.513</t>
  </si>
  <si>
    <t>Nguyễn Văn Giàu, Nguyễn Thị Thủy</t>
  </si>
  <si>
    <t>AP: 1.996</t>
  </si>
  <si>
    <t>13/QĐ-CCTHA
14/10/2015</t>
  </si>
  <si>
    <t>175/QĐ-CCTHA
23/10/2013</t>
  </si>
  <si>
    <t>94/QĐST-DS
17/7/2013</t>
  </si>
  <si>
    <t>Võ Hoàng Minh</t>
  </si>
  <si>
    <t>AP:10.000</t>
  </si>
  <si>
    <t>14/QĐ-CCTHA
14/10/2015</t>
  </si>
  <si>
    <t>868/QĐ-CCTHA
30/01/2015</t>
  </si>
  <si>
    <t>247/HSST
03/12/2014</t>
  </si>
  <si>
    <t>Nguyễn Xuân Mỹ,Nguyễn Kiều Diễm My</t>
  </si>
  <si>
    <t>15/QĐ-CCTHA
14/10/2015</t>
  </si>
  <si>
    <t>376/QĐ-CCTHA
11/11/2013</t>
  </si>
  <si>
    <t>39/DSST
05/6/2013</t>
  </si>
  <si>
    <t>Đàm Thị Thình</t>
  </si>
  <si>
    <t>ấp Hòa Dân, xã Nhị Mỹ,HCL</t>
  </si>
  <si>
    <t>16/QĐ-CCTHA
14/10/2015</t>
  </si>
  <si>
    <t>Lý Huệ Quyên
Nguyễn Cát Biển</t>
  </si>
  <si>
    <t>P8, Q10, TPHCM
P. Tân Chánh Hiệp, Q12, TPHCM</t>
  </si>
  <si>
    <t>Quyên và Biển trả cho Tính 1508174</t>
  </si>
  <si>
    <t>01/QĐ-CTHADS
30/10/2015</t>
  </si>
  <si>
    <t>56/QĐ-CTHA
25/12/2014</t>
  </si>
  <si>
    <t>557/HSPT
12/9/2014
TPT-TANDTC-TPHCM</t>
  </si>
  <si>
    <t>Quyên và Biển trả cho Hồng Vân  471304</t>
  </si>
  <si>
    <t>02/QĐ-CTHADS
30/10/2015</t>
  </si>
  <si>
    <t>47/QĐ-CTHA
26/11/2014</t>
  </si>
  <si>
    <t>Quyên và Biển trả cho Hoàng Thị Bây  401928</t>
  </si>
  <si>
    <t>03/QĐ-CTHADS
30/10/2015</t>
  </si>
  <si>
    <t>46/QĐ-CTHA
26/11/2014</t>
  </si>
  <si>
    <t>Quyên và Biển trả cho Quân và Thu
4457749</t>
  </si>
  <si>
    <t>04/QĐ-CTHADS
30/10/2015</t>
  </si>
  <si>
    <t>52/QĐ-CTHA
11/12/2014</t>
  </si>
  <si>
    <t>Quyên và Biển trả cho Mật Bích Kiến
1274217</t>
  </si>
  <si>
    <t>05/QĐ-CTHADS
30/10/2015</t>
  </si>
  <si>
    <t>43/QĐ-CTHA
26/11/2014</t>
  </si>
  <si>
    <t>Lê Văn Chài</t>
  </si>
  <si>
    <t>10/QĐ-CCTHA
04/9/2015</t>
  </si>
  <si>
    <t>862/QĐ-CCTHA, 09/7/2014</t>
  </si>
  <si>
    <t>Huỳnh Văn Triết</t>
  </si>
  <si>
    <t>01</t>
  </si>
  <si>
    <t>Ông Võ Văn Vinh</t>
  </si>
  <si>
    <t>ấp A, xã Phú Cường, huyện Tam Nông, tỉnh Đồng Tháp</t>
  </si>
  <si>
    <t>02</t>
  </si>
  <si>
    <t>Ông Nguyễn Hồng Khanh, bà Trần Thị Lượm</t>
  </si>
  <si>
    <t>04/KDTM-PT
22/5/2012
TAND-Đồng Tháp</t>
  </si>
  <si>
    <t>AP 22.864</t>
  </si>
  <si>
    <t>1376/QĐ-CCTHA 06/7/2015</t>
  </si>
  <si>
    <t>Số 124, Ngô Thời Nhậm, P1, TPCL</t>
  </si>
  <si>
    <t>Thái Nhựt Phương
(Chủ hộ kinh doanh Hoàng Tiến)</t>
  </si>
  <si>
    <t>Trả cho Nguyễn Văn Đèo 300.631</t>
  </si>
  <si>
    <t>268/QĐ-CCTHA, 17/09/2015</t>
  </si>
  <si>
    <t>1677/QĐ-CCTHA, 23/07/2015</t>
  </si>
  <si>
    <t>04/QĐST-KDTM 23/04/2015</t>
  </si>
  <si>
    <t>12.718.
 APDSST</t>
  </si>
  <si>
    <t>122/QĐ-CCTHA, 31/7/2015</t>
  </si>
  <si>
    <t>259/DSST
 07/12/2010</t>
  </si>
  <si>
    <t>206/2010/QĐDS-PT 12/7/2010</t>
  </si>
  <si>
    <t>727/QĐ-CCTHA 
29/7/2015</t>
  </si>
  <si>
    <t>Mai nộp 50 AP HSST và 5000 sung công</t>
  </si>
  <si>
    <t>Lương Hiếu Dĩnh</t>
  </si>
  <si>
    <t>Dĩnh nộp 21,210 AP DSST</t>
  </si>
  <si>
    <t>T15, Phạm Hữu Lầu, P4</t>
  </si>
  <si>
    <t>S 24, Bà Triệu, T61, K4, P4</t>
  </si>
  <si>
    <t>Nộp án phí số tiền, 15.000đ</t>
  </si>
  <si>
    <t xml:space="preserve">Võ Văn Bảo
</t>
  </si>
  <si>
    <t>Nộp án phí số tiền 1.250đ</t>
  </si>
  <si>
    <t>Nộp án phí số tiền 1.000đ</t>
  </si>
  <si>
    <t xml:space="preserve">Nguyễn Văn An
</t>
  </si>
  <si>
    <t>Võ Thị Bé Tư</t>
  </si>
  <si>
    <t>AP: 5.000</t>
  </si>
  <si>
    <t>68/QĐ-CCTHA
24/9/2015</t>
  </si>
  <si>
    <t>755/QĐ-CCTHA
21/01/2013</t>
  </si>
  <si>
    <t>Ng VănTấn (Phi)
Nguyễn Ngọc Nhung</t>
  </si>
  <si>
    <t>Đặng Hồng Dân</t>
  </si>
  <si>
    <t>33/QĐDS-ST
25/4/2015</t>
  </si>
  <si>
    <t>34/QĐDS-ST
25/4/2015</t>
  </si>
  <si>
    <t>Võ Thành Tâm</t>
  </si>
  <si>
    <t>41/QĐDS-ST
07/4/2014</t>
  </si>
  <si>
    <t xml:space="preserve"> 79/QĐ-CCTHA
10/10/2012</t>
  </si>
  <si>
    <t>125/DSPT
12/5/2011</t>
  </si>
  <si>
    <t>Võ Văn Hiến</t>
  </si>
  <si>
    <t>ấp 1
xã Thường Thới Hậu B
huyện Hồng Ngự</t>
  </si>
  <si>
    <t>án phí
7.875</t>
  </si>
  <si>
    <t>29/QĐ-CCTHADS
25/9/2015</t>
  </si>
  <si>
    <t>161/QĐ-CCTHADS,  19/11/2013</t>
  </si>
  <si>
    <t>Phạm Thị Thúy</t>
  </si>
  <si>
    <t>ấp Long Thạnh
xã Long Thuận
huyện Hồng Ngự</t>
  </si>
  <si>
    <t>án phí 76.531</t>
  </si>
  <si>
    <t>02/QĐ-CCTHADS
18/9/2015</t>
  </si>
  <si>
    <t>381/QĐ-CCTHADS,  20/5/2013</t>
  </si>
  <si>
    <t>05/QĐ-CCTHA
29/7/2015</t>
  </si>
  <si>
    <t>15/QĐ-CCTHA
23/11/2006</t>
  </si>
  <si>
    <t>06/QĐ-CCTHA
29/7/2015</t>
  </si>
  <si>
    <t>221/QĐ-CCTHA
01/02/2012</t>
  </si>
  <si>
    <t>07/QĐ-CCTHA
29/7/2015</t>
  </si>
  <si>
    <t>213/QĐ-CCTHA
17/12/2012</t>
  </si>
  <si>
    <t>08/QĐ-CCTHA
29/7/2015</t>
  </si>
  <si>
    <t>431/QĐ-CCTHA
30/5/2012</t>
  </si>
  <si>
    <t>670/QĐ-CCTHA
12/9/2012</t>
  </si>
  <si>
    <t>75/QĐ-CCTHA
31/7/2015</t>
  </si>
  <si>
    <t>455/QĐ-CCTHA
06/5/2013</t>
  </si>
  <si>
    <t>76/QĐ-CCTHA
31/7/2015</t>
  </si>
  <si>
    <t>255/QĐ-CCTHA
16/02/2012</t>
  </si>
  <si>
    <t>80/QĐ-CCTHA, 
 24/8/2015</t>
  </si>
  <si>
    <t>33/QĐ-CCTHA
31/7/2015</t>
  </si>
  <si>
    <t xml:space="preserve">70/2012/HNGĐ-ST
18/10/2012
</t>
  </si>
  <si>
    <t>Huỳnh Khắc Nhu + Cúc</t>
  </si>
  <si>
    <t>227/QĐ-CCTHA
31/7/2015</t>
  </si>
  <si>
    <t>1428/QĐ-CCTHA
26/01/2007</t>
  </si>
  <si>
    <t>173/QĐST-DS
19/12/2006</t>
  </si>
  <si>
    <t>228/QĐ-CCTHA
31/7/2015</t>
  </si>
  <si>
    <t>1456/QĐ-CCTHA
09/10/2010</t>
  </si>
  <si>
    <t>80/QĐST-DS
08/6/2010</t>
  </si>
  <si>
    <t>229/QĐ-CCTHA
31/7/2015</t>
  </si>
  <si>
    <t>93/QĐ-CCTHA
16/9/2010</t>
  </si>
  <si>
    <t>Phạm Thị Thía</t>
  </si>
  <si>
    <t>th: 203.046.000đ</t>
  </si>
  <si>
    <t>101/QĐST-DS
25/8/2015</t>
  </si>
  <si>
    <t>th: 27.000.000đ</t>
  </si>
  <si>
    <t>102/QĐST-DS
25/8/2015</t>
  </si>
  <si>
    <t>Nguyễn Hồng Dân</t>
  </si>
  <si>
    <t>th: 45.315.000đ</t>
  </si>
  <si>
    <t>34/QĐST-DS
25/4/2015</t>
  </si>
  <si>
    <t>th: 10.000.000đ</t>
  </si>
  <si>
    <t>33/QĐST-DS
25/4/2015</t>
  </si>
  <si>
    <t>khóm 3, tt Sarài</t>
  </si>
  <si>
    <t>01/QĐ-CCTHA
09/11/2015</t>
  </si>
  <si>
    <t>15/QĐ-CCTHA
06/10/2015</t>
  </si>
  <si>
    <t>02/QĐ-CCTHA
09/11/2015</t>
  </si>
  <si>
    <t>16/QĐ-CCTHA
06/10/2015</t>
  </si>
  <si>
    <t>03/QĐ-CCTHA
09/11/2015</t>
  </si>
  <si>
    <t>04/QĐ-CCTHA
09/11/2015</t>
  </si>
  <si>
    <t>906/QĐ-CCTHA
04/8/2015</t>
  </si>
  <si>
    <t>905/QĐ-CCTHA
04/8/2015</t>
  </si>
  <si>
    <t>Nộp AP DSST 99678</t>
  </si>
  <si>
    <t>Nộp AP DSST 10137</t>
  </si>
  <si>
    <t>Nộp Ap KDTM-ST 8021</t>
  </si>
  <si>
    <t>402/QĐ-CCTHADS,  22/5/2007</t>
  </si>
  <si>
    <t>626/QĐ-CCTHADS, 10/7/2008</t>
  </si>
  <si>
    <t>81/QĐ-CCTHADS,  24/9/2012</t>
  </si>
  <si>
    <t>Ng Thị Thành + Phương</t>
  </si>
  <si>
    <t>75/QĐ-CCTHA
30/7/2015</t>
  </si>
  <si>
    <t>1325/QĐ-CCTHA
16/8/2010</t>
  </si>
  <si>
    <t>Dương Thi Thùy Trang</t>
  </si>
  <si>
    <t>843/QĐ-CCTHA
15/01/2015</t>
  </si>
  <si>
    <t>30/2014/QĐST-DS
21/02/2014</t>
  </si>
  <si>
    <t>Bùi Thị Bé Nhỏ</t>
  </si>
  <si>
    <t>140/QĐ-CCTHA
31/7/2015</t>
  </si>
  <si>
    <t>1677/QĐ-CCTHA
03/7/2014</t>
  </si>
  <si>
    <t>89/2014/QĐST-DS
01/7/2014</t>
  </si>
  <si>
    <t>Ngô Bích Ngọc</t>
  </si>
  <si>
    <t>50/QĐ-CCTHA
30/7/2015</t>
  </si>
  <si>
    <t>1159/QĐ-CCTHA
20/5/2011</t>
  </si>
  <si>
    <t>32/2011/DS-ST
08/4/2011</t>
  </si>
  <si>
    <t>Đơn vị</t>
  </si>
  <si>
    <t>Có Điều kiện</t>
  </si>
  <si>
    <t>Chưa có ĐK</t>
  </si>
  <si>
    <t>Ghi chú</t>
  </si>
  <si>
    <t xml:space="preserve">
</t>
  </si>
  <si>
    <t>Chưa thi hành</t>
  </si>
  <si>
    <t>CT TNHH  Hiệp Tài</t>
  </si>
  <si>
    <t>93/QĐ-CCTHA
30/07/2015</t>
  </si>
  <si>
    <t>552/QĐ-CCTHA, 20/11/2014</t>
  </si>
  <si>
    <t>6/QĐST
18/11/2014</t>
  </si>
  <si>
    <t>Đặng Văn Phận</t>
  </si>
  <si>
    <t>92/QĐ-CCTHA
30/07/2015</t>
  </si>
  <si>
    <t>27/HSST
20/7/2015
Thanh Bình</t>
  </si>
  <si>
    <t>Trần Văn Tấn
Từ Thị The</t>
  </si>
  <si>
    <t>Trả nợ cho QTD Nhân dân xã Tân Thạnh, 144.708.000đ và lãi suất</t>
  </si>
  <si>
    <t>23/QĐ-CCTHA
10/12/2015</t>
  </si>
  <si>
    <t>284/QĐ-CCTHA, 02/01/2013</t>
  </si>
  <si>
    <t>16/QĐCNSTTCCĐS
07/12/2012
Thanh Bình</t>
  </si>
  <si>
    <t>Trần Phước Hóa
Nguyễn Thị Thu Ba</t>
  </si>
  <si>
    <t>ấp 3, Tân Mỹ, TB, ĐT (Hóa)
ấp 2, Tân Mỹ, TB, ĐT (Thu Ba)</t>
  </si>
  <si>
    <t>Hóa  200.000đ HSST  3.000.000đ tiền phạt
Thu Ba nộp 200.000đ HSST và 3.000.000đ tiền phạt</t>
  </si>
  <si>
    <t>24/QĐ-CCTHA
14/12/2015</t>
  </si>
  <si>
    <t>79/QĐ-CCTHA, 13/10/2015</t>
  </si>
  <si>
    <t>32/HSST
29/7/2015
Thanh Bình</t>
  </si>
  <si>
    <t>Trả nợ cho ông Nguyễn Trường Lãm, số tiền 23.400.000đ và lãi suất</t>
  </si>
  <si>
    <t>25/QĐ-CCTHA
22/12/2015</t>
  </si>
  <si>
    <t>292/QĐ-CCTHA, 11/12/2015</t>
  </si>
  <si>
    <t>Nguyễn Chí Cường</t>
  </si>
  <si>
    <t>ấp Bình Trung, xã Bình Thành, TB, ĐT</t>
  </si>
  <si>
    <t>thi hành án cấp dưỡng nuôi con</t>
  </si>
  <si>
    <t>cấp dưỡng nuôi con</t>
  </si>
  <si>
    <t>26/QĐ-CCTHA
22/12/2015</t>
  </si>
  <si>
    <t>211/QĐ-CCTHA, 19/11/2015</t>
  </si>
  <si>
    <t>11/HNGĐ-ST
29/6/2015
Thanh Bình</t>
  </si>
  <si>
    <t>Nguyễn Thanh Tuấn</t>
  </si>
  <si>
    <t>ấp 4, xã Bình Tấn, TB, ĐT</t>
  </si>
  <si>
    <t>Trả nợ cho bà Phan Thị Năm, số tiền 5.500.000đ và lãi suất</t>
  </si>
  <si>
    <t>27/QĐ-CCTHA
22/12/2015</t>
  </si>
  <si>
    <t>197/QĐ-CCTHA, 11/11/2015</t>
  </si>
  <si>
    <t>73/QĐCNSTTCCĐS
05/8/2015
Thanh Bình</t>
  </si>
  <si>
    <t>Nguyễn Thị Hằng</t>
  </si>
  <si>
    <t>ấp Tân Hòa B, xã Tân Phú, TB, ĐT</t>
  </si>
  <si>
    <t>Trả nợ cho bà Trần Thị Nhương, số tiền 8.000.000đ</t>
  </si>
  <si>
    <t>28/QĐ-CCTHA
28/12/2015</t>
  </si>
  <si>
    <t>205/QĐ-CCTHA, 13/11/2015</t>
  </si>
  <si>
    <t>72/QĐCNSTTCCĐS
31/7/2015
Thanh Bình</t>
  </si>
  <si>
    <t>ấp 2, xã Phú Lợi, TB, ĐT</t>
  </si>
  <si>
    <t>Bồi thường cho ông Nguyễn Văn Giang, số tiền 3.581.000đ và lãi suất</t>
  </si>
  <si>
    <t>29/QĐ-CCTHA
29/12/2015</t>
  </si>
  <si>
    <t>229/QĐ-CCTHA, 24/11/2015</t>
  </si>
  <si>
    <t>23/DSST
27/7/2015
Thanh Bình</t>
  </si>
  <si>
    <t>Nguyễn Văn Dương
Nguyễn Văn Nam
Trần Thị Phi Loan</t>
  </si>
  <si>
    <t>ấp 3, xã Phú Lợi, TB, ĐT</t>
  </si>
  <si>
    <t>Bồi thường cho bà Võ Thị Hồng Nhung, số tiền 10.000.000đ và lãi suất</t>
  </si>
  <si>
    <t>30/QĐ-CCTHA
29/12/2015</t>
  </si>
  <si>
    <t>228/QĐ-CCTHA, 24/11/2015</t>
  </si>
  <si>
    <t>35/HSST
13/8/2015
Thanh Bình</t>
  </si>
  <si>
    <t>Võ Thị Mỹ Châu
Võ Thị Mỹ Tuyên</t>
  </si>
  <si>
    <t>ấp 2, xã Tân Mỹ, TB, ĐT
ấp 1, xã Tân Mỹ, TB, ĐT</t>
  </si>
  <si>
    <t>Châu, Tuyên mỗi người nộp 200.000đ AP HSST và 3.000.000đ tiền phạt</t>
  </si>
  <si>
    <t>31/QĐ-CCTHA
30/12/2015</t>
  </si>
  <si>
    <t>28/HSST
20/4/2012
TP. Vĩnh Long, 
Vĩnh Long</t>
  </si>
  <si>
    <t>Phạm Châu Long</t>
  </si>
  <si>
    <t xml:space="preserve"> khóm Phú Mỹ,
TT.Cái Tàu Hạ,
  Châu Thành,  Đồng Tháp.</t>
  </si>
  <si>
    <t>AP: 5.200</t>
  </si>
  <si>
    <t>03/QĐ-CCTHA
21/7/2015</t>
  </si>
  <si>
    <t>140/QĐ-CCTHA
26/6/2012</t>
  </si>
  <si>
    <t>Lê Minh Trị</t>
  </si>
  <si>
    <t>AP: 2.350</t>
  </si>
  <si>
    <t>19/QĐ-CCTHA
03/8/2015</t>
  </si>
  <si>
    <t>52/QĐ-CCTHA
25/12/2013</t>
  </si>
  <si>
    <t>02/QĐ-CCTHA
29/7/2015</t>
  </si>
  <si>
    <t>577/QĐ-CCTHA
26/7/2012</t>
  </si>
  <si>
    <t>668/TQĐ-CCHA
13/8/2014</t>
  </si>
  <si>
    <t>12/QĐ-CCTHA
02/12/2009</t>
  </si>
  <si>
    <t>37/QĐ-CCTHA 
01/10/2014</t>
  </si>
  <si>
    <t>58/TQĐ-CCHA
19/10/2011</t>
  </si>
  <si>
    <t>01/QĐ-CCTHA
29/9/2014</t>
  </si>
  <si>
    <t xml:space="preserve"> 23/QĐ-CCTHA
24/11/2003</t>
  </si>
  <si>
    <t>274/QĐ-CCTHA
15/01/2014</t>
  </si>
  <si>
    <t>133/QĐ-CCTHA
05/11/2014</t>
  </si>
  <si>
    <t xml:space="preserve"> 351/QĐCCTHA
03/02/2015</t>
  </si>
  <si>
    <t>BT: 40.000</t>
  </si>
  <si>
    <t xml:space="preserve">án phí DSST-4.000. </t>
  </si>
  <si>
    <t xml:space="preserve">án phí DSST-1.050. </t>
  </si>
  <si>
    <t xml:space="preserve">án phí DSST-700. </t>
  </si>
  <si>
    <t xml:space="preserve">án phí DSST-5.965. </t>
  </si>
  <si>
    <t xml:space="preserve">án phí DSST-40.900 </t>
  </si>
  <si>
    <t xml:space="preserve">án phí DSST-4.300. </t>
  </si>
  <si>
    <t xml:space="preserve">án phí HSST-HSPT-DSST-600. </t>
  </si>
  <si>
    <t xml:space="preserve">án phí HSST-DSST-1.562. </t>
  </si>
  <si>
    <t xml:space="preserve">án phí HSST-DSST-1.000 </t>
  </si>
  <si>
    <t xml:space="preserve">sung công-2.000. </t>
  </si>
  <si>
    <t>Huỳnh Văn Thoi</t>
  </si>
  <si>
    <t>Tổ 7, Hòa Lợi, xã Hòa An</t>
  </si>
  <si>
    <t>AP HSST 1.800</t>
  </si>
  <si>
    <t>858/QĐ-CCTHA
08/3/2011</t>
  </si>
  <si>
    <t>04/2011/DSST
26/01/2011</t>
  </si>
  <si>
    <t xml:space="preserve">Trà Quốc An </t>
  </si>
  <si>
    <t>53/QĐ-CCTHA
30/7/2015</t>
  </si>
  <si>
    <t>929/QĐ-CCTHA
30/3/2011</t>
  </si>
  <si>
    <t>07/2011/DSST
27/01/2011</t>
  </si>
  <si>
    <t>52/QĐ-CCTHA
30/7/2015</t>
  </si>
  <si>
    <t>1183/QĐ-CCTHA
21/7/2010</t>
  </si>
  <si>
    <t>115/QĐST-DS
12/7/2010</t>
  </si>
  <si>
    <t>Dương Thị Thúy</t>
  </si>
  <si>
    <t>Số 85/HSPT
13/3/2015</t>
  </si>
  <si>
    <t>Số 04/HSST
17/01/2012</t>
  </si>
  <si>
    <t>Số 52/HSPT
08/12/2009</t>
  </si>
  <si>
    <t>Số 05/DSST
11/03/2013</t>
  </si>
  <si>
    <t>Số 21/DSST
12/10/2012</t>
  </si>
  <si>
    <t>Số 107/DSPT
25/7/2014</t>
  </si>
  <si>
    <t>Số 08/DSST
29/4/2014</t>
  </si>
  <si>
    <t>Số 68/DSPT
03/02/2010</t>
  </si>
  <si>
    <t>Số 04/QĐSTDS
03/01/2013</t>
  </si>
  <si>
    <t>Số 24/DSST
23/7/2009</t>
  </si>
  <si>
    <t>Số 06/HSST
28/02/2015</t>
  </si>
  <si>
    <t>Số 258/HSPT
23/7/2015</t>
  </si>
  <si>
    <t>Số 48/HSST
05/8/2014</t>
  </si>
  <si>
    <t>Số 49/HSST
06/8/2014</t>
  </si>
  <si>
    <t>Số 16/HSST
28/5/2014</t>
  </si>
  <si>
    <t>Số 28/HSST
09/9/2010</t>
  </si>
  <si>
    <t>Số 24/HSST
15/8/2014</t>
  </si>
  <si>
    <t>Số 407/HSPT
29/11/2013</t>
  </si>
  <si>
    <t>Số 180/HSPT
26/8/2009</t>
  </si>
  <si>
    <t>Số 461/HSPT
30/7/2014</t>
  </si>
  <si>
    <t>Số 117/HSPT
08/6/2011</t>
  </si>
  <si>
    <t>Số 21/HSST
24/7/2014</t>
  </si>
  <si>
    <t>Số 2015/HSST
20/11/2003</t>
  </si>
  <si>
    <t>Số 1070/HSPT
22/10/2013</t>
  </si>
  <si>
    <t>Số 82/QĐSTDS
29/10/2014</t>
  </si>
  <si>
    <t>Số 14/QĐSTDS
28/01/2015</t>
  </si>
  <si>
    <t>Số 15/QĐSTDS
28/01/2015</t>
  </si>
  <si>
    <t>Số 32/QĐST
09/8/2010</t>
  </si>
  <si>
    <t>Trịnh Thị Tuyết
Trần Văn Mạnh</t>
  </si>
  <si>
    <t>15/DS-ST
03/9/2013</t>
  </si>
  <si>
    <t>Trịnh Thị Tuyết</t>
  </si>
  <si>
    <t>08/DS-ST
14/4/2015</t>
  </si>
  <si>
    <t>172/DS-PT
23/12/2014</t>
  </si>
  <si>
    <t>Lê Văn Tài</t>
  </si>
  <si>
    <t>10/QĐ-CCTHA
14/10/2015</t>
  </si>
  <si>
    <t>63/QĐ-CCTHA
30/9/2013</t>
  </si>
  <si>
    <t>82/DSPT
07/5/2013</t>
  </si>
  <si>
    <t>Nguyễn Văn Thảo Em</t>
  </si>
  <si>
    <t>ấp Bình Dân,xã Nhị Mỹ,HCL</t>
  </si>
  <si>
    <t>AP: 11.091</t>
  </si>
  <si>
    <t>11/QĐ-CCTHA
14/10/2015</t>
  </si>
  <si>
    <t>526/QĐ-CCTHA
25/11/2014</t>
  </si>
  <si>
    <t>27/DS-PT
05/3/2014</t>
  </si>
  <si>
    <t>Lê Văn Ni</t>
  </si>
  <si>
    <t>AP: 400</t>
  </si>
  <si>
    <t>12/QĐ-CCTHA
14/10/2015</t>
  </si>
  <si>
    <t>331/QĐ-CCTHA
06/12/2012</t>
  </si>
  <si>
    <t>31/HSST
14/3/2012</t>
  </si>
  <si>
    <t>06/QĐ-CCTHA
19/11/2015</t>
  </si>
  <si>
    <t>94/QĐ-CCTHA
05/10/2015</t>
  </si>
  <si>
    <t>158/QĐST
11/11/2013</t>
  </si>
  <si>
    <t>AP HSST + HSPT + DSST 1.486</t>
  </si>
  <si>
    <t>Trả cho Huỳnh Văn Bé 4.000</t>
  </si>
  <si>
    <t>08/QĐ.CCTHA 27/11/2015</t>
  </si>
  <si>
    <t>04/QĐ-CCTHADS
18/9/2015</t>
  </si>
  <si>
    <t>641/QĐ-CCTHADS,  14/8/2015</t>
  </si>
  <si>
    <t>Nguyễn Văn Quốc</t>
  </si>
  <si>
    <t>ấp Phú Lợi B
xã Phú Thuận B
huyện Hồng Ngự</t>
  </si>
  <si>
    <t>cấp dưỡng</t>
  </si>
  <si>
    <t>05/QĐ-CCTHADS
18/9/2015</t>
  </si>
  <si>
    <t>586/QĐ-CCTHADS,  10/7/2015</t>
  </si>
  <si>
    <t>ấp Phú Lợi A
xã Phú Thuận B
huyện Hồng Ngự</t>
  </si>
  <si>
    <t>sung công
403.870</t>
  </si>
  <si>
    <t>06/QĐ-CCTHADS
18/9/2015</t>
  </si>
  <si>
    <t>681/QĐ-CCTHADS,  02/7/2014</t>
  </si>
  <si>
    <t>Đỗ Thành Tâm</t>
  </si>
  <si>
    <t>Châu Văn Tấn Em</t>
  </si>
  <si>
    <t>196/QĐ-CCTHA, 31/7/2015</t>
  </si>
  <si>
    <t>22/QĐST-DS
 03/3/2011
TAND HCL</t>
  </si>
  <si>
    <t>13/QĐST-DS 
07/11/2012
TAND HCL</t>
  </si>
  <si>
    <t>25/QĐST-DS 
31/3/2010
TAND HCL</t>
  </si>
  <si>
    <t>139/QĐ-CCTHA
21/9/2015</t>
  </si>
  <si>
    <t>197/QĐ-CCTHA
3/11/2014</t>
  </si>
  <si>
    <t>140/QĐ-CCTHA-21/9/2015</t>
  </si>
  <si>
    <t>199/QĐ-CCTHA
3/11/2014</t>
  </si>
  <si>
    <t>141/QĐ-CCTHA
21/9/2015</t>
  </si>
  <si>
    <t>201/QĐ-CCTHA
3/11/2014</t>
  </si>
  <si>
    <t>1003/QĐ-CCTHA
11/7/2014</t>
  </si>
  <si>
    <t>48/QĐ-CCTHA
04/10/2011</t>
  </si>
  <si>
    <t xml:space="preserve">Nguyễn Thanh Dũng </t>
  </si>
  <si>
    <t>60/QĐ-CCTHA
30/7/2015</t>
  </si>
  <si>
    <t>1057/QĐ-CCTHA
26/02/2014</t>
  </si>
  <si>
    <t>02/2014/QĐST-KDTM
21/02/2014</t>
  </si>
  <si>
    <t>Trần Thanh Tú Anh</t>
  </si>
  <si>
    <t>222/QĐ-CCTHA
31/7/2015</t>
  </si>
  <si>
    <t>1332/QĐ-CCTHA
16/8/2010</t>
  </si>
  <si>
    <t>122HSPT
19/7/2010</t>
  </si>
  <si>
    <t>Nguyễn Phương Dung +Hùng</t>
  </si>
  <si>
    <t>223/QĐ-CCTHA 
31/7/2015</t>
  </si>
  <si>
    <t>790/QĐ-CCTHA
13/01/2014</t>
  </si>
  <si>
    <t>04/QĐST-DS
08/01/2014</t>
  </si>
  <si>
    <t>08/QĐST-HNGĐ  10/01/2013 TAND TP Sa Đéc, ĐT</t>
  </si>
  <si>
    <t>37/2012/DSST  23/3/2012  TAND Tp Sa Đéc, ĐT</t>
  </si>
  <si>
    <t xml:space="preserve">386/2013/HSST  24/6/2013 TAND
TPHCM </t>
  </si>
  <si>
    <t>33/QĐST-DSTC
28/3/2012 
TAND- huyện Châu Thành, ĐT</t>
  </si>
  <si>
    <t>01/QĐ-CTHADS
14/8/2015</t>
  </si>
  <si>
    <t>102/QĐ-CTHA
20/12/2012</t>
  </si>
  <si>
    <t>1479/QĐ-CCTHA 30/7/2015</t>
  </si>
  <si>
    <t>BT: 277.640</t>
  </si>
  <si>
    <t>58/QĐ-CCTHA 24/8/2015</t>
  </si>
  <si>
    <t>1358/QĐ-CCTHA 02/7/2015</t>
  </si>
  <si>
    <t>Nguyễn Thị Ngọc Dung</t>
  </si>
  <si>
    <t>BT: 301.683</t>
  </si>
  <si>
    <t>59/QĐ-CCTHA 24/8/2015</t>
  </si>
  <si>
    <t>06/QĐ-CCTHA
19/8/2015</t>
  </si>
  <si>
    <t>217/QĐ-CCTHA, 19/4/2010</t>
  </si>
  <si>
    <t>27/HSPT
12/3/2010
Đồng Tháp</t>
  </si>
  <si>
    <t>Lê Thành Được</t>
  </si>
  <si>
    <t>07/QĐ-CCTHA
04/9/2015</t>
  </si>
  <si>
    <t>216/QĐ-CCTHA, 16/01/2012</t>
  </si>
  <si>
    <t>217/HSST
16/9/2011
Tân Phú, TPHCM</t>
  </si>
  <si>
    <t>Phạm Thị Phí</t>
  </si>
  <si>
    <t>08/QĐ-CCTHA
04/9/2015</t>
  </si>
  <si>
    <t>265/QĐ-CCTHA, 02/3/2009</t>
  </si>
  <si>
    <t>65/HSST
11/12/2008
Đồng Tháp</t>
  </si>
  <si>
    <t>Trần Anh Tuấn</t>
  </si>
  <si>
    <t>09/QĐ-CCTHA
04/9/2015</t>
  </si>
  <si>
    <t>290/QĐ-CCTHA, 26/4/2007</t>
  </si>
  <si>
    <t>15/HSST
09/02/2007
Bình Chánh, TPHCM</t>
  </si>
  <si>
    <t>Nộp 1.720 APDSST</t>
  </si>
  <si>
    <t>Hồ Phước Lộc</t>
  </si>
  <si>
    <t>572/5, Trần Hưng Đạo, khóm 3, phường 1, Tp Sa Đéc</t>
  </si>
  <si>
    <t>Nộp 625 APDSST</t>
  </si>
  <si>
    <t>Lê Ngọc Phong</t>
  </si>
  <si>
    <t>200 APHSST và 5.000 tiền phạt</t>
  </si>
  <si>
    <t>Phạm Minh Quân</t>
  </si>
  <si>
    <t>140 tiền APHSST và nộp 630 APDSST</t>
  </si>
  <si>
    <t>200 APDSST+cấp dưỡng nuôi con</t>
  </si>
  <si>
    <t>Bùi Phong Phú</t>
  </si>
  <si>
    <t>ấp Đông Khánh, xã Tân Khánh Đông, TP-Sa Đéc</t>
  </si>
  <si>
    <t>án phí DSST
3348</t>
  </si>
  <si>
    <t>49/QĐ-CCTHADS 21/8/2015</t>
  </si>
  <si>
    <t>780/QĐCCTHADS 05/4/2012</t>
  </si>
  <si>
    <t>Nghĩa vụ thi hành án dân sự</t>
  </si>
  <si>
    <t>Có 
điều kiện</t>
  </si>
  <si>
    <t>Chưa có 
điều kiện</t>
  </si>
  <si>
    <t>Lý do 
chưa có 
điều kiện</t>
  </si>
  <si>
    <t>Đơn vị tính: 1.000 đồng</t>
  </si>
  <si>
    <t>30/QĐ-CCTHADS,  26/5/1989</t>
  </si>
  <si>
    <t>Lê Thị Y</t>
  </si>
  <si>
    <t>ấp Long Phước
xã Long Khánh A
huyện Hồng Ngự</t>
  </si>
  <si>
    <t>án phí
2.282</t>
  </si>
  <si>
    <t>08/QĐ-CCTHADS
18/9/2015</t>
  </si>
  <si>
    <t>91/QĐ-CCTHADS,  24/10/2014</t>
  </si>
  <si>
    <t>Lê Văn Đức</t>
  </si>
  <si>
    <t>án phí
5.797</t>
  </si>
  <si>
    <t>09/QĐ-CCTHADS
18/9/2015</t>
  </si>
  <si>
    <t>13/QĐ-CCTHADS,  25/9/2012</t>
  </si>
  <si>
    <t>150/HSPT
07/9/2010
Đồng Tháp</t>
  </si>
  <si>
    <t>Đỗ Thanh Hóa</t>
  </si>
  <si>
    <t>ấp Tân Bình Hạ, xã Tân Huề, TB, ĐT</t>
  </si>
  <si>
    <t>01/QĐ-CCTHA
13/10/2015</t>
  </si>
  <si>
    <t>08/QĐ-CCTHA, 10/5/1993</t>
  </si>
  <si>
    <t>19/HSST
23/3/1992
Đồng Tháp</t>
  </si>
  <si>
    <t>Trần Thị Tuyết Lành</t>
  </si>
  <si>
    <t>ấp Bình Định, xã Bình Thành, TB, ĐT</t>
  </si>
  <si>
    <t>TTSC: 45.000.000đ</t>
  </si>
  <si>
    <t>02/QĐ-CCTHA
13/10/2015</t>
  </si>
  <si>
    <t>38/QĐ-CCTHA, 03/10/2011</t>
  </si>
  <si>
    <t>39/HSST
08/6/2010
Thanh Bình</t>
  </si>
  <si>
    <t>Trần Quang Vĩnh
Trần Thị Bích Liễu</t>
  </si>
  <si>
    <t>AP: 8.771.700đ</t>
  </si>
  <si>
    <t>03/QĐ-CCTHA
13/10/2015</t>
  </si>
  <si>
    <t>879/QĐ-CCTHA, 22/8/2013</t>
  </si>
  <si>
    <t>03/DSST
18/7/2013
Thanh Bình</t>
  </si>
  <si>
    <t>01/QĐ-CCTHA
21/7/2015</t>
  </si>
  <si>
    <t>134/QĐ-CCTHA
12/6/2012</t>
  </si>
  <si>
    <t>298/QĐ-CCTHADS 15/3/2012</t>
  </si>
  <si>
    <t>56/2011/HSST 05/10/2011 của TAND huyện Lấp Vò, tỉnh Đồng Tháp</t>
  </si>
  <si>
    <t>Nguyễn Văn Xuông-Lê Thị Thắm</t>
  </si>
  <si>
    <t>ấp An Hòa, xã Mỹ An Hưng B, huyện Lấp Vò</t>
  </si>
  <si>
    <t>Án phí 6240</t>
  </si>
  <si>
    <t>92/QĐ-CCTHADS 03/9/2015</t>
  </si>
  <si>
    <t>351/QĐ-CCTHADS 06/12/2013</t>
  </si>
  <si>
    <t>42/2013/DS-ST 21/10/2013 của TAND huyện Lấp Vò, tỉnh Đồng Tháp</t>
  </si>
  <si>
    <t>1250/QĐ-CCTHA, 04/5/2015</t>
  </si>
  <si>
    <t xml:space="preserve">41/QĐST-DS,       21/4/2015 </t>
  </si>
  <si>
    <t>S10/1A,K3,P2, TPCL,ĐT</t>
  </si>
  <si>
    <t>1.450.
 APDSST</t>
  </si>
  <si>
    <t>S87,Bà Triệu,P2,TPCL</t>
  </si>
  <si>
    <t>4.482.
APDSST</t>
  </si>
  <si>
    <t>51.300.
APDSST</t>
  </si>
  <si>
    <t>AP 2.266</t>
  </si>
  <si>
    <t>04/QĐ-CCTHA
31/8/2015</t>
  </si>
  <si>
    <t>1129/QĐ-CCTHA
13/6/2013</t>
  </si>
  <si>
    <t>12/DSST
16/4/2013
TAND Lai Vung</t>
  </si>
  <si>
    <t>Đặng Văn Hoàng, Nguyễn Văn Nhẫn, Phan Văn Bảy, 
Đào Phước Thiện</t>
  </si>
  <si>
    <t>73/QĐST
14/12/2009
TAND-Lai Vung</t>
  </si>
  <si>
    <t>AP 10.204</t>
  </si>
  <si>
    <t>Lê Trí Dũng</t>
  </si>
  <si>
    <t>144/QĐ-CCTHA
28/11/2012</t>
  </si>
  <si>
    <t>200. APHSST+200. APHSPT+tiền khắcphục 42.699.+22.175. APDSST.</t>
  </si>
  <si>
    <t>93/DSST 
28/4/2011</t>
  </si>
  <si>
    <t>Hồ Thị Phương</t>
  </si>
  <si>
    <t>31/QĐ-CCTHA
30/7/2015</t>
  </si>
  <si>
    <t xml:space="preserve">594/QĐ-CCTHA
04/01/2012 </t>
  </si>
  <si>
    <t xml:space="preserve">01/2012/QĐST-DS
03/01/2012 </t>
  </si>
  <si>
    <t>Nguyễn Hồng Thanh</t>
  </si>
  <si>
    <t>233/QĐ-CCTHA
31/7/2015</t>
  </si>
  <si>
    <t xml:space="preserve">668/QĐ-CCTHA
 31/01/2013 </t>
  </si>
  <si>
    <t xml:space="preserve">08/2013/QĐST-DS
 25/01/2013 </t>
  </si>
  <si>
    <t>Võ Văn Thích</t>
  </si>
  <si>
    <t>16/QĐ-CCTHA
30/7/2015</t>
  </si>
  <si>
    <t>885/QĐ-CCTHA
06/02/2014</t>
  </si>
  <si>
    <t>12/2014/QĐST-DS
22/01/2014</t>
  </si>
  <si>
    <t xml:space="preserve">Lê Thị Hương </t>
  </si>
  <si>
    <t>139/QĐ-CCTHA
31/7/2015</t>
  </si>
  <si>
    <t xml:space="preserve">285/2009/HS-PT
09/12/2009 </t>
  </si>
  <si>
    <t>Nguyễn Văn Chính</t>
  </si>
  <si>
    <t>108/QĐ.CCTHA 31/7/2015</t>
  </si>
  <si>
    <t>Lý Văn Phước</t>
  </si>
  <si>
    <t xml:space="preserve">Dương Văn Mướt
</t>
  </si>
  <si>
    <t>ấp 4, phường An Lạc</t>
  </si>
  <si>
    <t xml:space="preserve">
Nguyễn Hoàng Lắm
</t>
  </si>
  <si>
    <t>Lê Văn Tượng</t>
  </si>
  <si>
    <t>Lâm Thị Trang</t>
  </si>
  <si>
    <t>khóm Sở Thượng phường An Lạc</t>
  </si>
  <si>
    <t>Phạm Văn Tải</t>
  </si>
  <si>
    <t>Nguyễn Thị Mẫn
Nguyễn Hồng Ân</t>
  </si>
  <si>
    <t>Trần Văn Phước</t>
  </si>
  <si>
    <t>Nguyễn Minh Tuấn</t>
  </si>
  <si>
    <t>Nguyễn Tấn Tài
(Tài Hoa)</t>
  </si>
  <si>
    <t>141/2014/QĐST-DS
25/9/2014</t>
  </si>
  <si>
    <t>Nộp AP DSST 300.000đ</t>
  </si>
  <si>
    <t>Đặng Thắng Lợi</t>
  </si>
  <si>
    <t>Nộp AP DSST 1.900.000đ</t>
  </si>
  <si>
    <t>14/2014/HSST, 21/02/2014, 
 TAND TP-Sa Đéc</t>
  </si>
  <si>
    <t>820/2013/HSPT, 02/8/2013, TAND TC</t>
  </si>
  <si>
    <t xml:space="preserve">68/2011/DSPT, 04/3/2011,TAND-ĐT </t>
  </si>
  <si>
    <t>239/2011/STDS
06/9/2011 
TAND Tp Sa Đéc</t>
  </si>
  <si>
    <t>36/HSST
 29/6/2012 
TAND Tp Sa Đéc</t>
  </si>
  <si>
    <t>1084/QĐ-CCTHADS 19/8/2015</t>
  </si>
  <si>
    <t>Nguyễn Thị Xuân Hương</t>
  </si>
  <si>
    <t>Phạt sung công: 4 lượng, 1 chỉ, 7 phân vàng 24k</t>
  </si>
  <si>
    <t>Mai Thị Mang</t>
  </si>
  <si>
    <t>ấp Tân Bình Hạ, xã Tân Hòa, Thanh Bình, Đồng Tháp</t>
  </si>
  <si>
    <t>648/QĐ-CCTHA, 28/5/2015</t>
  </si>
  <si>
    <t>Đoàn Thành Được
Trần Thị Ngọc Lin</t>
  </si>
  <si>
    <t>153A ấp Hưng Mỹ Đông, xã Long Hưng A, huyện Lấp Vò, tỉnh Đồng Tháp</t>
  </si>
  <si>
    <t>nộp 4.650 án phí 
DSST</t>
  </si>
  <si>
    <t>11/QĐ-CCTHA
17/8/2015</t>
  </si>
  <si>
    <t>836/QĐ-CCTHA
27/4/2015</t>
  </si>
  <si>
    <t>09/2015/QĐST-DS
06/02/2015</t>
  </si>
  <si>
    <t>Nguyễn Minh Sáng</t>
  </si>
  <si>
    <t>Đỗ Sơn Hòa</t>
  </si>
  <si>
    <t xml:space="preserve">Nguyễn Quốc Tiến </t>
  </si>
  <si>
    <t>Ngô Minh Tuấn-Bích Hạnh</t>
  </si>
  <si>
    <t>Phạm Thị Bích Tuyền-Đông</t>
  </si>
  <si>
    <t>Trần Quốc Bảo</t>
  </si>
  <si>
    <t>Nguyễn Văn Hùng</t>
  </si>
  <si>
    <t>Võ Thị Cúc</t>
  </si>
  <si>
    <t>Nguyễn Thị Tài</t>
  </si>
  <si>
    <t>15/QĐ-CCTHA
31/8/2015</t>
  </si>
  <si>
    <t>326/QĐ-CCTHA
07/01/2010</t>
  </si>
  <si>
    <t>72/QĐST
14/12/2009
TAND Lai Vung</t>
  </si>
  <si>
    <t>AP 30.106</t>
  </si>
  <si>
    <t>16/QĐ-CCTHA
31/8/2015</t>
  </si>
  <si>
    <t>Huỳnh Thái Duy</t>
  </si>
  <si>
    <t>207/QĐ-CCTHA, 31/7/2015</t>
  </si>
  <si>
    <t>500/QĐ-CCTHA, 20/12/2011</t>
  </si>
  <si>
    <t>1642/QĐ-CCTHA, 30/06/2014</t>
  </si>
  <si>
    <t>Nguyễn Thị Thủy Tiên</t>
  </si>
  <si>
    <t xml:space="preserve"> Khóm 1, P2, TPCL</t>
  </si>
  <si>
    <t>AP DSST 5.141</t>
  </si>
  <si>
    <t>198/QĐ-CCTHA, 30/07/2015</t>
  </si>
  <si>
    <t>1314/QĐ-CCTHA, 20/05/2015</t>
  </si>
  <si>
    <t>2.800.
 APDSST</t>
  </si>
  <si>
    <t xml:space="preserve">T19, ấp 1, Mỹ Trà, TPCL </t>
  </si>
  <si>
    <t>5.050.
 APDSST</t>
  </si>
  <si>
    <t>38.316.
 APDSST</t>
  </si>
  <si>
    <t xml:space="preserve">T4,ấp 3, Mỹ Trà, TPCL </t>
  </si>
  <si>
    <t>25.610.
 APDSST</t>
  </si>
  <si>
    <t>221/QĐ-CCTHA
08/11/2013</t>
  </si>
  <si>
    <t>13/QĐ-CCTHA
30/7/2015</t>
  </si>
  <si>
    <t>683/QĐ-CCTHA
18/9/2014</t>
  </si>
  <si>
    <t>177/QĐ-CCTHA
06/01/2012</t>
  </si>
  <si>
    <t>600/QĐ-CCTHA
03/8/2012</t>
  </si>
  <si>
    <t>16/QĐ-CCTHA
31/7/2015</t>
  </si>
  <si>
    <t>270/QĐ-CCTHA
26/8/2005</t>
  </si>
  <si>
    <t>19/QĐ-CCTHA
31/7/2015</t>
  </si>
  <si>
    <t>20/QĐ-CCTHA
31/7/2015</t>
  </si>
  <si>
    <t>10/QĐ-CCTHA
04/10/2010</t>
  </si>
  <si>
    <t>21/QĐ-CCTHA
31/7/2015</t>
  </si>
  <si>
    <t>139/QĐ-CCTHA
14/10/2013</t>
  </si>
  <si>
    <t>22/QĐ-CCTHA
31/7/2015</t>
  </si>
  <si>
    <t>09/QĐ-CCTHA
04/10/2010</t>
  </si>
  <si>
    <t>23/QĐ-CCTHA
31/7/2015</t>
  </si>
  <si>
    <t>678/QĐ-CCTHA
20/5/2015</t>
  </si>
  <si>
    <t>24/QĐ-CCTHA
31/7/2015</t>
  </si>
  <si>
    <t>677/QĐ-CCTHA
20/5/2015</t>
  </si>
  <si>
    <t>25/QĐ-CCTHA
31/7/2015</t>
  </si>
  <si>
    <t>372/QĐ-CCTHA
16/01/2015</t>
  </si>
  <si>
    <t>01/QĐ-CCTHADS
24/11/2015</t>
  </si>
  <si>
    <t>52/QĐ-CCTHADS,  27/10/2015</t>
  </si>
  <si>
    <t>77/2015/HSPT, 
ngày  29/01/2015
TAND TP HCM</t>
  </si>
  <si>
    <t>241 ấp Bình Hiệp A, 
xã Bình Thạnh Trung, huyện Lấp Vò, tỉnh Đồng Tháp</t>
  </si>
  <si>
    <t>Loan nộp 865 án phí DSST</t>
  </si>
  <si>
    <t>01/QĐ-CCTHA
17/8/2015</t>
  </si>
  <si>
    <t>804/QĐ-CCTHA
08/4/2015</t>
  </si>
  <si>
    <t>37/2015/QĐST-DS
03/4/2015</t>
  </si>
  <si>
    <t>Võ Thị Luyến</t>
  </si>
  <si>
    <t>386/QĐ-CCTHA
10/5/2012</t>
  </si>
  <si>
    <t>53/QĐ-CCTHA
31/7/2015</t>
  </si>
  <si>
    <t>387/QĐ-CCTHA
10/5/2012</t>
  </si>
  <si>
    <t>52/QĐ-CCTHA
31/7/2015</t>
  </si>
  <si>
    <t>680/QĐ-CCTHA
8/9/2010</t>
  </si>
  <si>
    <t xml:space="preserve">Tô Văn Nhơn
</t>
  </si>
  <si>
    <t>Nộp án phí số tiền 2.012đ</t>
  </si>
  <si>
    <t>30/HSST
10/5/2012 TAND 
Châu Thành, ĐT</t>
  </si>
  <si>
    <t>46/2012/HSST, 26/06/2012 TAND Thành Phố Vĩnh Long, tỉnh Vĩnh Long</t>
  </si>
  <si>
    <t>58/2008/HSPT, 23/04/2008 
 TAND -ĐT</t>
  </si>
  <si>
    <t>07/2007/HSST,  13/04/2007 TAND
 huyện Tam Nông,ĐT</t>
  </si>
  <si>
    <t>122/2014/HSST,  06/09/2010  TAND huyện Hốc Môn TP.HCH</t>
  </si>
  <si>
    <t>105/2012/HSPT,  12/06/2012  TAND huyện Cái Bè, 
tỉnh Tiền Giang</t>
  </si>
  <si>
    <t>05/2012/HNGĐ-PT, 09/2/2012 
TAND -ĐT</t>
  </si>
  <si>
    <t>376/2011/DSPT, 02/12/2011 
 TAND - ĐT</t>
  </si>
  <si>
    <t>71/QĐ-CCTHA
13/8/2015</t>
  </si>
  <si>
    <t>12/QĐ-CCTHA
14/10/2011</t>
  </si>
  <si>
    <t xml:space="preserve">445/HSST
17/11/2009
Q. 8, TP. HCM
</t>
  </si>
  <si>
    <t xml:space="preserve">Nguyễn Thành Long
</t>
  </si>
  <si>
    <t>Tân Thạnh, Tân Phú,
 Châu Thành -ĐT</t>
  </si>
  <si>
    <t>BT: 71000</t>
  </si>
  <si>
    <t>84/QĐ-CCTHA
19/8/2015</t>
  </si>
  <si>
    <t>553/QĐ-CCTHA
16/7/2015</t>
  </si>
  <si>
    <t>231/HSPT-QĐ
31/8/2012
TAND-Đồng Tháp</t>
  </si>
  <si>
    <t>Phạm Hồng Sơn</t>
  </si>
  <si>
    <t>ấp Tân Phú, xã Tân Phước, Lai Vung</t>
  </si>
  <si>
    <t>AP 1.500</t>
  </si>
  <si>
    <t>55/QĐ-CCTHA
07/9/2015</t>
  </si>
  <si>
    <t>03/QĐ-CCTHA
19/9/2014</t>
  </si>
  <si>
    <t>50/QĐST
01/7/2014
TAND-Lai Vung</t>
  </si>
  <si>
    <t>Trương Ngọc Thiện
Lê Thị Thu Hà</t>
  </si>
  <si>
    <t>AP 1.800</t>
  </si>
  <si>
    <t>57/QĐ-CCTHA
07/9/2015</t>
  </si>
  <si>
    <t>142/QĐ-CCTHA
08/10/2014</t>
  </si>
  <si>
    <t>42/DSST
15/7/2014
TAND-Lai Vung</t>
  </si>
  <si>
    <t>Trịnh Thanh Phong</t>
  </si>
  <si>
    <t>ấp Tân Mỹ, xã Tân Phước, Lai Vung</t>
  </si>
  <si>
    <t>AP 200
Tiền phạt 7.700</t>
  </si>
  <si>
    <t>25/QĐST
28/3/2012
TAND-Lai Vung</t>
  </si>
  <si>
    <t>Nguyễn Hữu Việt</t>
  </si>
  <si>
    <t>AP 1.290</t>
  </si>
  <si>
    <t>90/QĐ-CCTHA
08/9/2015</t>
  </si>
  <si>
    <t>715/QĐ-CCTHA
11/4/2012</t>
  </si>
  <si>
    <t>11/DSST
13/02/2012
TAND-Lai Vung</t>
  </si>
  <si>
    <t>Lê Văn Dũng
Lê Kim Phượng
Nguyễn Văn Bé</t>
  </si>
  <si>
    <t>Dũng: Tân An, Phong Hòa
Phượng và Bé: Tân Bình, Phong Hòa</t>
  </si>
  <si>
    <t>AP 6.525</t>
  </si>
  <si>
    <t>91/QĐ-CCTHA
08/9/2015</t>
  </si>
  <si>
    <t>291/QĐ-CCTHA
23/11/2011</t>
  </si>
  <si>
    <t>40/HNGĐ-PT
21/9/2011
TAND-Đồng Tháp</t>
  </si>
  <si>
    <t>Phạm Thị Phương</t>
  </si>
  <si>
    <t>AP 200
TPSQNN 3.000</t>
  </si>
  <si>
    <t>92/QĐ-CCTHA
08/9/2015</t>
  </si>
  <si>
    <t>351/QĐ-CCTHA
23/11/2012</t>
  </si>
  <si>
    <t>51/HSPT
11/6/2012
TAND-Vĩnh Long</t>
  </si>
  <si>
    <t>Nguyễn Thành Qúi
Võ Phước Hậu
Trần Nhựt Minh
La Văn Chẻ</t>
  </si>
  <si>
    <t>Tân Phong, Phong Hòa</t>
  </si>
  <si>
    <t>AP 1.400</t>
  </si>
  <si>
    <t>93/QĐ-CCTHA
08/9/2015</t>
  </si>
  <si>
    <t>491/QĐ-CCTHA
12/01/2012</t>
  </si>
  <si>
    <t>245/HSPT
04/11/2011
TAND-Đồng Tháp</t>
  </si>
  <si>
    <t>Nguyễn Văn Khỏe</t>
  </si>
  <si>
    <t>AP 200
TPSQNN 5.000
TTSQNN 140</t>
  </si>
  <si>
    <t>94/QĐ-CCTHA
08/9/2015</t>
  </si>
  <si>
    <t>Ấp 2, xã Mỹ Hòa, huyện Tháp Mười</t>
  </si>
  <si>
    <t>BT: 28.046</t>
  </si>
  <si>
    <t>72/QĐ-CCTHA 24/8/2015</t>
  </si>
  <si>
    <t>652/QĐ-CCTHA 26/01/2015</t>
  </si>
  <si>
    <t>Hà Văn Giúp</t>
  </si>
  <si>
    <t>BT: 55.125</t>
  </si>
  <si>
    <t>74/QĐ-CCTHA 24/8/2015</t>
  </si>
  <si>
    <t>920/QĐ-CCTHA 10/4/2015</t>
  </si>
  <si>
    <t>Đinh Thị Chuyền</t>
  </si>
  <si>
    <t>BT: 827.300</t>
  </si>
  <si>
    <t>75/QĐ-CCTHA 24/8/2015</t>
  </si>
  <si>
    <t>180/QĐ-CCTHA 30/10/2014</t>
  </si>
  <si>
    <t>Trang Thị Mỹ Châu</t>
  </si>
  <si>
    <t>BT: 25.550</t>
  </si>
  <si>
    <t>76/QĐ-CCTHA 24/8/2015</t>
  </si>
  <si>
    <t>773/QĐ-CCTHA 02/3/2015</t>
  </si>
  <si>
    <t>BT: 307.800</t>
  </si>
  <si>
    <t>77/QĐ-CCTHA 24/8/2015</t>
  </si>
  <si>
    <t>257/DSST
23/11/2012</t>
  </si>
  <si>
    <t>32QĐ-CCTHA
14/8/2015</t>
  </si>
  <si>
    <t>1525/QĐ-CCTHA
10/9/2012</t>
  </si>
  <si>
    <t>161/DSST
04/9/2012</t>
  </si>
  <si>
    <t>31/QĐ-CCTHA
14/8/2015</t>
  </si>
  <si>
    <t>247/QĐ-CCTHA
04/11/2011</t>
  </si>
  <si>
    <t>09/DSST
 07/3/2011</t>
  </si>
  <si>
    <t>30/DSST
04/5/2015</t>
  </si>
  <si>
    <t>1320/QD-CCTHA
15/8/2013</t>
  </si>
  <si>
    <t>254/HSPT
09/11/2011</t>
  </si>
  <si>
    <t>266/QĐ-CCTHA
21/11/2013</t>
  </si>
  <si>
    <t>763/HSPT
23/7/2013</t>
  </si>
  <si>
    <t>909/QĐ-CCTHA
12/5/2011</t>
  </si>
  <si>
    <t>103/DSST
05/5/2011</t>
  </si>
  <si>
    <t>1086/QĐ-CCTHA
25/6/2013</t>
  </si>
  <si>
    <t>10/HSST
13/3/2013</t>
  </si>
  <si>
    <t>560/QĐ-CCTHA
31/01/2012</t>
  </si>
  <si>
    <t>380/DSPT
12/12/2011</t>
  </si>
  <si>
    <t>180/QĐ-CCTHA
27/10/2011</t>
  </si>
  <si>
    <t>28/QĐ-CCTHA
14/8/2015</t>
  </si>
  <si>
    <t>11/QĐ-CCTHA
30/7/2015</t>
  </si>
  <si>
    <t>09/QĐ-CCTHA
30/7/2015</t>
  </si>
  <si>
    <t>08/QĐ-CCTHA
30/7/2015</t>
  </si>
  <si>
    <t>06/QĐ-CCTHA
30/7/2015</t>
  </si>
  <si>
    <t>07/QĐ-CCTHA
30/7/2015</t>
  </si>
  <si>
    <t>14/QĐ-CCTHA
30/7/2015</t>
  </si>
  <si>
    <t>232/QĐ-CCTHA
30/7/2015</t>
  </si>
  <si>
    <t>20/QĐ-CCTHA
30/7/2015</t>
  </si>
  <si>
    <t>19/QĐ-CCTHA
30/7/2015</t>
  </si>
  <si>
    <t>18/QĐ-CCTHA
30/7/2015</t>
  </si>
  <si>
    <t>30/QĐ-CCTHA
30/7/2015</t>
  </si>
  <si>
    <t>29/QĐ-CCTHA
30/7/2015</t>
  </si>
  <si>
    <t>28/QĐ-CCTHA
30/7/2015</t>
  </si>
  <si>
    <t>27/QĐ-CCTHA
30/7/2015</t>
  </si>
  <si>
    <t>25/QĐ-CCTHA
30/7/2015</t>
  </si>
  <si>
    <t>26/QĐ-CCTHA
30/7/2015</t>
  </si>
  <si>
    <t>23/QĐ-CCTHA
30/7/2015</t>
  </si>
  <si>
    <t>40/QĐ-CCTHA
30/7/2015</t>
  </si>
  <si>
    <t>39/QĐ-CCTHA
30/7/2015</t>
  </si>
  <si>
    <t>38/QĐ-CCTHA
30/7/2015</t>
  </si>
  <si>
    <t>37/QĐ-CCTHA
30/7/2015</t>
  </si>
  <si>
    <t>36/QĐ-CCTHA
30/7/2015</t>
  </si>
  <si>
    <t>35/QĐ-CCTHA
30/7/2015</t>
  </si>
  <si>
    <t>34/QĐ-CCTHA
30/7/2015</t>
  </si>
  <si>
    <t>79/DS-PT
19/4/2012</t>
  </si>
  <si>
    <t>S18, Ngô Quyền, K3, P2,TPCL</t>
  </si>
  <si>
    <t>T2,K1,p4, TPCL</t>
  </si>
  <si>
    <t>K4, P4, TPCL</t>
  </si>
  <si>
    <t>114/QĐDS-ST
13/11/2012</t>
  </si>
  <si>
    <t>án phí
2.909</t>
  </si>
  <si>
    <t>13/QĐ-CCTHADS
18/9/2015</t>
  </si>
  <si>
    <t>74/QĐ-CCTHADS,  15/11/2010</t>
  </si>
  <si>
    <t>Trần Minh Đức</t>
  </si>
  <si>
    <t>án phí
7.281</t>
  </si>
  <si>
    <t>14/QĐ-CCTHADS
18/9/2015</t>
  </si>
  <si>
    <t>46/QĐ-CCTHADS,  05/02/2009</t>
  </si>
  <si>
    <t>Thái Thị Thu Loan</t>
  </si>
  <si>
    <t>ấp 2
xã Thường Phước 2
huyện Hồng Ngự</t>
  </si>
  <si>
    <t>án phí
2.271</t>
  </si>
  <si>
    <t>15/QĐ-CCTHADS
25/9/2015</t>
  </si>
  <si>
    <t>ấp Tân An, xã Tân Thành, Lai Vung</t>
  </si>
  <si>
    <t>AP 9.500</t>
  </si>
  <si>
    <t>01/QĐ-CCTHA
31/8/2015</t>
  </si>
  <si>
    <t>175/QĐ-CCTHA
09/10/2014</t>
  </si>
  <si>
    <t>81/2014/QĐST
22/9/2014
TAND Lai Vung</t>
  </si>
  <si>
    <t>Ngô Xuân Hải</t>
  </si>
  <si>
    <t>ấp Tân Khánh, Tân Thành, Lai Vung</t>
  </si>
  <si>
    <t>AP 3.350</t>
  </si>
  <si>
    <t>02/QĐ-CCTHA
31/8/2015</t>
  </si>
  <si>
    <t>717/QĐ-CCTHA
05/3/2015</t>
  </si>
  <si>
    <t>Nguyễn Thanh Dũng</t>
  </si>
  <si>
    <t>116/QĐ-CCTHA
17/4 /2014</t>
  </si>
  <si>
    <t>53/HSST
5/5/1994
ChâuThành ,
Đồng Tháp</t>
  </si>
  <si>
    <t>AP DSST 2000</t>
  </si>
  <si>
    <t>1157/QĐ-CCTHA
25/3/2014</t>
  </si>
  <si>
    <t>Cty TNHH Minh Thành 2</t>
  </si>
  <si>
    <t>146/QĐ-CCTHA 
21/09/2015</t>
  </si>
  <si>
    <t>145/QĐ-CCTHA 
21/09/2015</t>
  </si>
  <si>
    <t>187/QĐ-CCTHADS
03/11/2014</t>
  </si>
  <si>
    <t>151/2014/QĐST-DS, ngày 18/09/2014  của TAND huyện Lấp Vò</t>
  </si>
  <si>
    <t>144/QĐ-CCTHA 
21/09/2015</t>
  </si>
  <si>
    <t>1899/QĐ-CCTHADS
03/11/2014</t>
  </si>
  <si>
    <t>155/2014/QĐST-DS, ngày 18/09/2014  của TAND huyện Lấp Vò</t>
  </si>
  <si>
    <t>Nguyễn Tấn Thành</t>
  </si>
  <si>
    <t>ấp Vĩnh Bình A, xã Vĩnh Thạnh, huyện Lấp Vò</t>
  </si>
  <si>
    <t>143/QĐ-CCTHA 
21/09/2015</t>
  </si>
  <si>
    <t>783/QĐ-CCTHADS
02/04/2015</t>
  </si>
  <si>
    <t>05/2015/HSST, ngày 16/01/2015  của TAND huyện Lấp Vò</t>
  </si>
  <si>
    <t>Ngô Văn Thương</t>
  </si>
  <si>
    <t>142/QĐ-CCTHA 
21/09/2015</t>
  </si>
  <si>
    <t>1094/QĐ-CCTHADS
17/06/2015</t>
  </si>
  <si>
    <t>69/2015/QĐST-DS, ngày 03/06/2015  của TAND huyện Lấp Vò</t>
  </si>
  <si>
    <t>Cao Nguyễn Xuân Lam
Nguyễn Tấn Đạt</t>
  </si>
  <si>
    <t>Lam: Tân Phước
Đạt: Tân Thành</t>
  </si>
  <si>
    <t>Liên đới bồi thường 
33.800</t>
  </si>
  <si>
    <t>01/QĐ-CCTHA
02/11/2015</t>
  </si>
  <si>
    <t>28/QĐ-CCTHA
07/10/2015</t>
  </si>
  <si>
    <t>29/HSST
25/6/2015</t>
  </si>
  <si>
    <t>Đỗ Thành Nhơn
Tân Qúi, Tân Phước</t>
  </si>
  <si>
    <t>Tân Qúi, Tân Phước</t>
  </si>
  <si>
    <t>AP 3.008</t>
  </si>
  <si>
    <t>02/QĐ-CCTHA
17/11/2015</t>
  </si>
  <si>
    <t>73/QĐ-CCTHA
08/10/2015</t>
  </si>
  <si>
    <t>56/HSST
23/9/2014
Lấp Vò</t>
  </si>
  <si>
    <t>Liên đới cấp dưỡng
24.000</t>
  </si>
  <si>
    <t>03/QĐ-CCTHA
24/11/2015</t>
  </si>
  <si>
    <t>223/QĐ-CCTHA
30/10/2015</t>
  </si>
  <si>
    <t>Lê Tâm Châu</t>
  </si>
  <si>
    <t>Long Bửu, Hòa Long</t>
  </si>
  <si>
    <t>Bồi thường 4.700.000</t>
  </si>
  <si>
    <t>04/QĐ-CCTHA
24/11/2015</t>
  </si>
  <si>
    <t>229/QĐ-CCTHA
02/11/2015</t>
  </si>
  <si>
    <t>383/HPT
28/6/2010
Tối cao</t>
  </si>
  <si>
    <t>Trả 8.082.265</t>
  </si>
  <si>
    <t>05/QĐ-CCTHA
24/11/2015</t>
  </si>
  <si>
    <t>244/QĐ-CCTHA
04/11/2015</t>
  </si>
  <si>
    <t>01/QĐST-KDTM
27/3/2015</t>
  </si>
  <si>
    <t>Hồ Hữu Tâm</t>
  </si>
  <si>
    <t>Trả 100.000</t>
  </si>
  <si>
    <t>06/QĐ-CCTHA
24/11/2015</t>
  </si>
  <si>
    <t>07/QĐ-CCTHA
07/10/2015</t>
  </si>
  <si>
    <t>47/QĐST
10/6/2015</t>
  </si>
  <si>
    <t>Nguyễn Hữu Tuấn</t>
  </si>
  <si>
    <t>07/QĐ-CCTHA
24/11/2015</t>
  </si>
  <si>
    <t>Nguyễn Văn Nữa + Lê Thị Đây</t>
  </si>
  <si>
    <t>46/QĐ-CCTHA 20/8/2015</t>
  </si>
  <si>
    <t>1478/QĐ-CCTHA 30/7/2015</t>
  </si>
  <si>
    <t>47/QĐ-CCTHA 20/8/2015</t>
  </si>
  <si>
    <t>Tân Thuận, Tân Nhuận Đông, Châu thành, ĐT</t>
  </si>
  <si>
    <t>BT 213459</t>
  </si>
  <si>
    <t>91/QĐ-CCTHA
19/8/2015</t>
  </si>
  <si>
    <t xml:space="preserve">169/QĐ-CCTHA
29/3/2004
</t>
  </si>
  <si>
    <t xml:space="preserve">53/DSPT
09/5/1998
Tỉnh Vĩnh Long 
</t>
  </si>
  <si>
    <t xml:space="preserve">Nguyễn Anh Dũng
</t>
  </si>
  <si>
    <t>Phú Nhuận, Tân Nhuận Đông, Châu Thành, ĐT</t>
  </si>
  <si>
    <t>AP: 50
SCQ: 25940</t>
  </si>
  <si>
    <t>61/QĐ-CCTHA
06/8/2015</t>
  </si>
  <si>
    <t>360 /QĐ-CCTHA
01/7/2005</t>
  </si>
  <si>
    <t>15/QĐ-CCTHA
27/11/2015</t>
  </si>
  <si>
    <t>28/QĐ-CCTHA
02/10/2015</t>
  </si>
  <si>
    <t>58/QĐST-DS
04/8/2015
CT-ĐT</t>
  </si>
  <si>
    <t>29/DS-ST
10/8/2010</t>
  </si>
  <si>
    <t>BT: 302.194</t>
  </si>
  <si>
    <t>63/QĐ-CCTHA 24/8/2015</t>
  </si>
  <si>
    <t>1352/QĐ-CCTHA 02/7/2015</t>
  </si>
  <si>
    <t>Nguyễn Thị Bích Phượng</t>
  </si>
  <si>
    <t>BT: 340.000</t>
  </si>
  <si>
    <t>64/QĐ-CCTHA 24/8/2015</t>
  </si>
  <si>
    <t>1117/QĐ-CCTHA 18/5/2015</t>
  </si>
  <si>
    <t>Phan Tấn Hùng</t>
  </si>
  <si>
    <t>49/QĐ-CCTHA
14/8/2015</t>
  </si>
  <si>
    <t>Ngô Văn Pha
Ngô Văn Thương
Ngô Tấn Dương</t>
  </si>
  <si>
    <t>ấp 4, An Phong, TB, ĐT</t>
  </si>
  <si>
    <t>mỗi người nộp 1.750.000đ án phí  DSST</t>
  </si>
  <si>
    <t>38/QĐ-CCTHA
16/9/2015</t>
  </si>
  <si>
    <t>715/QĐ-CCTHA, 14/6/2013</t>
  </si>
  <si>
    <t>Võ Đức Toàn</t>
  </si>
  <si>
    <t>ấp Thị, An Phong, TB, ĐT</t>
  </si>
  <si>
    <t>AP: 100.000đ HS
9.803.000đ DS
TTSC: 3.000.000đ</t>
  </si>
  <si>
    <t xml:space="preserve">161/HSST
17/9/1998
TAND-ĐT
</t>
  </si>
  <si>
    <t xml:space="preserve"> 13/QĐ-CCTHDAS
 18/8/2015</t>
  </si>
  <si>
    <t xml:space="preserve"> 18/QĐ-CCTHADS
18/8/2015</t>
  </si>
  <si>
    <t>19/QĐ-CCTHADS
 18/8/2015</t>
  </si>
  <si>
    <t>40/QĐ-CCTHA
17/9/2015</t>
  </si>
  <si>
    <t>234/QĐ-CCTHA, 03/02/2012</t>
  </si>
  <si>
    <t>858/HSPT
30/11/2009
TAND Tối cao</t>
  </si>
  <si>
    <t>Trần Văn Minh
Ngô Thị Hoa Hường</t>
  </si>
  <si>
    <t>AP: 734.000đ</t>
  </si>
  <si>
    <t>41/QĐ-CCTHA
17/9/2015</t>
  </si>
  <si>
    <t>186/QĐ-CCTHA, 09/01/2008</t>
  </si>
  <si>
    <t>148/QĐCNSTTCCĐS
28/12/2007
Thanh Bình</t>
  </si>
  <si>
    <t>Nguyễn Văn Ngọc Quí
Huỳnh Thị Ngọc Diễm</t>
  </si>
  <si>
    <t>AP: 24.259.000đ</t>
  </si>
  <si>
    <t>43/QĐ-CCTHA
17/9/2015</t>
  </si>
  <si>
    <t>288/QĐ-CCTHA, 06/12/2013</t>
  </si>
  <si>
    <t>176/DSPT
07/10/2013
Đồng Tháp</t>
  </si>
  <si>
    <t>Nguyễn Văn Ngon</t>
  </si>
  <si>
    <t>ấp Bắc, Tân Thạnh, TB, ĐT</t>
  </si>
  <si>
    <t>Phạt: 4.200.000đ</t>
  </si>
  <si>
    <t>44/QĐ-CCTHA
22/9/2015</t>
  </si>
  <si>
    <t>Lê Văn Son
Phạm Thị Yến</t>
  </si>
  <si>
    <t>AP: 11.678.000đ</t>
  </si>
  <si>
    <t>45/QĐ-CCTHA
25/9/2015</t>
  </si>
  <si>
    <t>259/QĐ-CCTHA, 14/5/2010</t>
  </si>
  <si>
    <t>107/DSPT
21/4/2010
Đồng Tháp</t>
  </si>
  <si>
    <t>Nguyễn Văn Sĩ</t>
  </si>
  <si>
    <t>Phạt: 7.000.000đ</t>
  </si>
  <si>
    <t>46/QĐ-CCTHA
25/9/2015</t>
  </si>
  <si>
    <t>404/QĐ-CCTHA, 07/5/2012</t>
  </si>
  <si>
    <t>76/HSST
22/9/2011
Tân Biên, Tây Ninh</t>
  </si>
  <si>
    <t>Nguyễn Thị Mết</t>
  </si>
  <si>
    <t>TTSC: 20.000.000đ</t>
  </si>
  <si>
    <t>47/QĐ-CCTHA
25/9/2015</t>
  </si>
  <si>
    <t>460/QĐ-CCTHA, 17/5/2011</t>
  </si>
  <si>
    <t>S77,T3,ấp 2, Mỹ Trà, TPCL</t>
  </si>
  <si>
    <t xml:space="preserve">T8, ấp 3, Mỹ Trà, TPCL </t>
  </si>
  <si>
    <t xml:space="preserve">T18, ấp 1, Mỹ Trà, TPCL </t>
  </si>
  <si>
    <t>137/2012/QĐST-DS
17/9/2012</t>
  </si>
  <si>
    <t>177/2011/DS-PT
27/5/2011</t>
  </si>
  <si>
    <t>1125/QĐ-CCTHA
24/5/2012</t>
  </si>
  <si>
    <t>Huỳnh Văn Tha
Huỳnh Thị Xuân</t>
  </si>
  <si>
    <t>26/QĐDS-PT
28/02/2012</t>
  </si>
  <si>
    <t>Trần Văn Mạnh</t>
  </si>
  <si>
    <t>264/DS-PT
01/9/2010</t>
  </si>
  <si>
    <t>584/QĐ-CCTHA
16/02/2012</t>
  </si>
  <si>
    <t>Ấp 3, xã  phú Ninh, huyện Tam Nông, Đồng Tháp</t>
  </si>
  <si>
    <t>Án phí:
500</t>
  </si>
  <si>
    <t>33</t>
  </si>
  <si>
    <t>Ấp An Phú, xã An Long, huyện Tam Nông, Đồng Tháp</t>
  </si>
  <si>
    <t>204/QĐ-CCTHADS,  08/3/2012</t>
  </si>
  <si>
    <t>07/2015/HS-ST  07/5/2015,  TAND huyện Tân Hồng, ĐT</t>
  </si>
  <si>
    <t>31/QĐ-CCTHA
 14/8/2015</t>
  </si>
  <si>
    <t xml:space="preserve"> 28/QĐ-CCTHA
 13/8/2015</t>
  </si>
  <si>
    <t xml:space="preserve"> 29/QĐ-CCTHA
 13/8/2015</t>
  </si>
  <si>
    <t xml:space="preserve"> 30 /QĐ-CCTHA
14/8/2015</t>
  </si>
  <si>
    <t xml:space="preserve"> 36/QĐ-CCTHA
14/8/2015</t>
  </si>
  <si>
    <t xml:space="preserve"> 37/QĐ-CCTHA
14/8/2015</t>
  </si>
  <si>
    <t xml:space="preserve"> 28/QĐ-CCTHA
 14/8/2015</t>
  </si>
  <si>
    <t>25/QĐ-CCTHA
20/7/2015</t>
  </si>
  <si>
    <t xml:space="preserve"> 39/QĐ-CCTHA
14/8/2015</t>
  </si>
  <si>
    <t>01/QĐ-CCTHA
29/7/2015</t>
  </si>
  <si>
    <t>508/QĐ-CCTHA
05/5/2011</t>
  </si>
  <si>
    <t>Đỗ Mỹ Lệ</t>
  </si>
  <si>
    <t>170/QĐ-CCTHA-31/7/2015</t>
  </si>
  <si>
    <t>Trần Thị Mỹ Liên</t>
  </si>
  <si>
    <t>179/QĐ-CCTHA-31/7/2015</t>
  </si>
  <si>
    <t>Phan Thị Đào</t>
  </si>
  <si>
    <t>184/QĐ-CCTHA-31/7/2015</t>
  </si>
  <si>
    <t>Phạm Minh Cảnh</t>
  </si>
  <si>
    <t>khóm Mỹ thiện, P3</t>
  </si>
  <si>
    <t>66/QĐ-CCTHA
   30/7/2015</t>
  </si>
  <si>
    <t xml:space="preserve">237QĐ-CCTHA
09/11/2010 </t>
  </si>
  <si>
    <t>346/DS-PT
27/10/2010</t>
  </si>
  <si>
    <t>Lê Hải Bằng</t>
  </si>
  <si>
    <t>67/QĐ-CCTHA
30/7/2015</t>
  </si>
  <si>
    <t xml:space="preserve">1404/QĐ-CCTHA
30/6/2011
</t>
  </si>
  <si>
    <t>602011/DS-ST
20/5/2011</t>
  </si>
  <si>
    <t>Phạm Tấn Mười</t>
  </si>
  <si>
    <t>khóm Mỹ phước</t>
  </si>
  <si>
    <t>58/QĐ-CCTHA
    30/7/2015</t>
  </si>
  <si>
    <t>424/QĐ-CCTHA
11/4/2006</t>
  </si>
  <si>
    <t>182006/HS-ST
02/3/2006</t>
  </si>
  <si>
    <t>Nguyễn Thị Bé Nhỏ</t>
  </si>
  <si>
    <t>khóm Mỹ Long, P3</t>
  </si>
  <si>
    <t>59/QĐ-CCTHA
    30/7/2015</t>
  </si>
  <si>
    <t>492/QĐ-CCTHA
27/12/2010</t>
  </si>
  <si>
    <t>105/DS-ST
18/10/2010</t>
  </si>
  <si>
    <t>Nguyễn Hoàng Thanh</t>
  </si>
  <si>
    <t>55/QĐ-CCTHA
   30/7/2015</t>
  </si>
  <si>
    <t>1396/QĐ-CCTHA
28/6/2011</t>
  </si>
  <si>
    <t>121/2011/QĐST-DS
24/6/2011</t>
  </si>
  <si>
    <t>Lê Ngọc Yến</t>
  </si>
  <si>
    <t>khóm Mỹ Hưng. P3</t>
  </si>
  <si>
    <t>62/QĐ-CCTHA
30/7/2015</t>
  </si>
  <si>
    <t>457/QĐ-CCTHA
12/12/2012</t>
  </si>
  <si>
    <t>44/2012/HS-ST
09/7/2012</t>
  </si>
  <si>
    <t>Trần Thị Liêng</t>
  </si>
  <si>
    <t>74/QĐ-CCTHA
30/7/2015</t>
  </si>
  <si>
    <t>65/QĐ-CCTHA
11/10/2010</t>
  </si>
  <si>
    <t>153QĐST-DS
27/9/2010</t>
  </si>
  <si>
    <t>73/QĐ-CCTHA
30/7/2015</t>
  </si>
  <si>
    <t>69/2012/QĐST-DS
22/5/2012</t>
  </si>
  <si>
    <t>Cao Thị Em</t>
  </si>
  <si>
    <t>khóm Mỹ Đức, P3</t>
  </si>
  <si>
    <t>S283,Hùng Vương, K2, P2, TPCL</t>
  </si>
  <si>
    <t>3.127.
 APDSST</t>
  </si>
  <si>
    <t>1.909.
 APDSST</t>
  </si>
  <si>
    <t xml:space="preserve">S3,Hai Bà Trưng, P2,TPCL </t>
  </si>
  <si>
    <t>28.130.
 APDSST</t>
  </si>
  <si>
    <t>Ng Đình Chiểu, P2,TPCL</t>
  </si>
  <si>
    <t>22.000.
 APDSST</t>
  </si>
  <si>
    <t>Ngô Sỹ Liên, P2, TPCL</t>
  </si>
  <si>
    <t>5.767.
 APDSST</t>
  </si>
  <si>
    <t>Nguyễn Trãi, P2,TPCL</t>
  </si>
  <si>
    <t>5.196.
 APKDTMST</t>
  </si>
  <si>
    <t>S136,Nguyễn Trãi, P2,TPCL</t>
  </si>
  <si>
    <t>14.491.
 APDSST</t>
  </si>
  <si>
    <t>S4,Đoàn Thị Điểm, P2,TPCL</t>
  </si>
  <si>
    <t>1.274.
 APDSST</t>
  </si>
  <si>
    <t>1.259.
 APDSST</t>
  </si>
  <si>
    <t>Đoàn Thị Điểm, P2, TPCL</t>
  </si>
  <si>
    <t>1.250.
 APDSST</t>
  </si>
  <si>
    <t>S03,Hai Bà Trưng,P2,TPCL</t>
  </si>
  <si>
    <t>30.154.
 APDSST</t>
  </si>
  <si>
    <t>255/HSST
27/11/2014 
TANDN thành phố Vũng Tàu</t>
  </si>
  <si>
    <t>45/1998/HSST, 02/05/1998 TAND- ĐT</t>
  </si>
  <si>
    <t>19/2015/QĐST-DS 12/03/2015  TAND huyện Tam Nông - ĐT</t>
  </si>
  <si>
    <t>25/2010/HSST, 16/12/2010  TAND huyện Tam Nông, ĐT</t>
  </si>
  <si>
    <t>298/2014/QĐ-CTHADS,  10/2/2014</t>
  </si>
  <si>
    <t>748/QĐ-CCTHA
15/01/2015</t>
  </si>
  <si>
    <t>306/QĐ-CCTHA
30/10/2014</t>
  </si>
  <si>
    <t>14/HSST 
25/02/2014 TAND 
huyện Tháp Mười</t>
  </si>
  <si>
    <t>Nguyễn Rô Đum
Nguyễn Nhựt Linh</t>
  </si>
  <si>
    <t>Tân Phú Đông, TPSa Đéc
Hội An Đông, Lấp Vò, ĐT</t>
  </si>
  <si>
    <t>Rô Đum thu lợi bất
chính 86950
Linh  thu lợi bất chính
15000
Đum và Linh liên đới nộp 11900 APDSST
Linh nộp 3750 APDSST</t>
  </si>
  <si>
    <t>10/QĐ-CTHADS
29/12/2015</t>
  </si>
  <si>
    <t>174/QĐ-CTHA
11/9/2014</t>
  </si>
  <si>
    <t>451/HSPT
29/7/2014
TPT-TANDTC- TPHCM</t>
  </si>
  <si>
    <t>Lê Văn Tý</t>
  </si>
  <si>
    <t>Án phí 1.200</t>
  </si>
  <si>
    <t xml:space="preserve"> 745/QĐ-CCTHA 05/8/2015</t>
  </si>
  <si>
    <t xml:space="preserve"> 69/QĐST
 31/7/2015</t>
  </si>
  <si>
    <t>Đoàn Văn Dĩ</t>
  </si>
  <si>
    <t>AP: 1.814đ</t>
  </si>
  <si>
    <t xml:space="preserve"> 69/QĐ-CCTHA 25/9/2015</t>
  </si>
  <si>
    <t xml:space="preserve"> 697/QĐ-CCTHA 16/7/2015</t>
  </si>
  <si>
    <t>103/HSPT 
20/3/2015</t>
  </si>
  <si>
    <t>Đặng Thị Bé
Đỗ Thị Thương
Huỳnh Thị Hên
Nguyễn Thị Kim Lan</t>
  </si>
  <si>
    <t>TH: 70.000đ</t>
  </si>
  <si>
    <t xml:space="preserve"> 70/QĐ-CCTHA 25/9/2015</t>
  </si>
  <si>
    <t xml:space="preserve"> 78/QĐ-CCTHA
10/10/2012</t>
  </si>
  <si>
    <t xml:space="preserve"> 125/DSPT
12/5/2011</t>
  </si>
  <si>
    <t>Nguyễn Thị Nhi
Nguyễn Thị Huỳnh Anh</t>
  </si>
  <si>
    <t>TH: 30.000đ</t>
  </si>
  <si>
    <t>71/QĐ-CCTHA 25/9/2015</t>
  </si>
  <si>
    <t>52/QĐST-DS
30/6/2015
TAND huyện Tân Hồng, ĐT</t>
  </si>
  <si>
    <t>27/QĐST-DS
15/4/2015
TAND huyện Tân Hồng, ĐT</t>
  </si>
  <si>
    <t>40/QĐST-DS
02/4/2014
TAND huyện Tân Hồng, ĐT</t>
  </si>
  <si>
    <t>01/QĐST-DS
16/01/2015
TAND huyện Tân Hồng, ĐT</t>
  </si>
  <si>
    <t>74/QĐST-DS
19/6/2014
TAND huyện Tân Hồng, ĐT</t>
  </si>
  <si>
    <t>05/HNGĐ-ST
7/4/2010</t>
  </si>
  <si>
    <t>khóm Cồng Cộc, 
phường An Lạc</t>
  </si>
  <si>
    <t xml:space="preserve"> 20/KDTM 
04/02/2015</t>
  </si>
  <si>
    <t>351/QĐ-CCTHA 03/2/2015</t>
  </si>
  <si>
    <t>14/QĐSTDS 
28/01/2015</t>
  </si>
  <si>
    <t>21//2013/DSST, 
 01/10/2013 TAND
 huyện Hồng Ngự</t>
  </si>
  <si>
    <t>09/HSST, 
  26/5/1989 TAND 
huyện Hồng Ngự</t>
  </si>
  <si>
    <t>22//2014/DSST, 
  25/7/2014 TAND
 huyện Hồng Ngự</t>
  </si>
  <si>
    <t>13//2012/QĐ-PT, 
  16/4/2012
TAND - ĐT</t>
  </si>
  <si>
    <t>20//2014/QĐ-PT, 
  12/8/2014, 
TAND - ĐT</t>
  </si>
  <si>
    <t>1013//2013/HSPT, 
  03/10/2013 TAND
 Tối cao-TPHCM</t>
  </si>
  <si>
    <t>17//2014/HSST, 
  18/01/2012
TAND TP Sa Đéc,ĐT</t>
  </si>
  <si>
    <t>135//2010/DSPT, 
  14/5/2010
TAND tỉnh Đồng Tháp</t>
  </si>
  <si>
    <t>99/2008/HSST, 
  02/12/2008
TAND tỉnh Long An</t>
  </si>
  <si>
    <t>04//2012/HSST,   18/01/2012 TAND
 huyện Hồng Ngự</t>
  </si>
  <si>
    <t>20//2014/HSST, 
  01/4/2014 TAND 
huyện Gò Dầu,TN</t>
  </si>
  <si>
    <t>37/HNGĐ-PT, 
  16/11/2009
TAND -ĐT</t>
  </si>
  <si>
    <t>08//2012/QĐDS-PT
  09/3/2012
TAND - ĐT</t>
  </si>
  <si>
    <t>04//2012/HSST, 
  18/01/2012 TAND 
huyện Hồng Ngự, ĐT</t>
  </si>
  <si>
    <t>06//2012/HSST, 
  19/01/2012 TAND 
huyện Hồng Ngự, ĐT</t>
  </si>
  <si>
    <t>85/2012/QĐST-HNGĐ, 
  19/12/2012 TAND
 huyện Hồng Ngự, ĐT</t>
  </si>
  <si>
    <t>02/2014/QĐST-DS  02/01/2014, TAND huyện Tam Nông, ĐT</t>
  </si>
  <si>
    <t>981/QĐ-CCTHA
12/5/2009</t>
  </si>
  <si>
    <t>139/2009/DSPT 
17/4/2009</t>
  </si>
  <si>
    <t>Phan Anh Tú + 
Huỳnh Thị Mỹ Tiên</t>
  </si>
  <si>
    <t>533/QĐ-CCTHA
26/12/2011</t>
  </si>
  <si>
    <t>197/2011/QĐST-DS 16/12/2011</t>
  </si>
  <si>
    <t>763/QĐ-CCTHA
23/02/2012</t>
  </si>
  <si>
    <t>21/2012/QĐDS-ST
16/02/2012</t>
  </si>
  <si>
    <t>S30, Trần Thị Thu, P4</t>
  </si>
  <si>
    <t>794/QĐ-CCTHA
13/01/2014</t>
  </si>
  <si>
    <t>05/2014/QĐST-DS
08/01/2014</t>
  </si>
  <si>
    <t>12/HSST
 24/02/2014 TAND 
huyện Tháp Mười</t>
  </si>
  <si>
    <t>199/DSST 
13/11/2014 TAND 
huyện Tháp Mười</t>
  </si>
  <si>
    <t>110/DSST
 19/6/2015 TAND 
huyện Tháp Mười</t>
  </si>
  <si>
    <t>120/DSST 
30/6/2015 TAND 
huyện Tháp Mười</t>
  </si>
  <si>
    <t>128/DSST
 10/7/2015 TAND 
huyện Tháp Mười</t>
  </si>
  <si>
    <t>30/DSST
 30/7/2014 TAND 
huyện Tháp Mười</t>
  </si>
  <si>
    <t>40/DSST 
08/9/2014 TAND 
huyện Tháp Mười</t>
  </si>
  <si>
    <t>116/DSST 
26/6/2015 TAND 
huyện Tháp Mười</t>
  </si>
  <si>
    <t>12/DSST 
01/7/2015 TAND 
huyện Tháp Mười</t>
  </si>
  <si>
    <t>Nộp 8.875.000đ tiền án phí</t>
  </si>
  <si>
    <t>Nộp 1.144.000đ tiền án phí</t>
  </si>
  <si>
    <t>83/QĐ-CCTHADS           3/9/2015</t>
  </si>
  <si>
    <t>1148/QĐ-CCTHA,
15/7/2015</t>
  </si>
  <si>
    <t>41/QĐ-CCTHA,
6/10/2006</t>
  </si>
  <si>
    <t>82/QĐCCTHADS           3/9/2015</t>
  </si>
  <si>
    <t>81/QĐ-CCTHADS           3/9/2015</t>
  </si>
  <si>
    <t>Hồ Vĩnh Trung</t>
  </si>
  <si>
    <t>151/QĐ-CCTHA 
21/09/2015</t>
  </si>
  <si>
    <t>498/QĐ-CCTHADS
15/01/2015</t>
  </si>
  <si>
    <t>Ấp 4, xã Thạnh Lợi, huyện Tháp Mười</t>
  </si>
  <si>
    <t>Áp 5, xã Đốc Binh Kiều, huyện Tháp Mười</t>
  </si>
  <si>
    <t>Ấp 3, xã Mỹ Đông, huyện Tháp Mười</t>
  </si>
  <si>
    <t>Ấp 4, xã Mỹ Đông, huyện Tháp Mười</t>
  </si>
  <si>
    <t>Ấp 3, xã Láng Biển, huyện Tháp Mười</t>
  </si>
  <si>
    <t>Ấp 3, xã Mỹ Hòa, huyện Tháp Mười</t>
  </si>
  <si>
    <t>Ấp Lợi An, xã Thanh Mỹ, huyện Tháp Mười</t>
  </si>
  <si>
    <t>Ấp Mỹ Phú, xã Phú Điều, huyện Tháp Mười</t>
  </si>
  <si>
    <t>Khóm 1, Thị trấn Mỹ an, huyện Tháp Mười</t>
  </si>
  <si>
    <t>Hồ Văn Nhựt + Lý Thị Chính</t>
  </si>
  <si>
    <t>103/QĐ-CCTHA 25/9/2015</t>
  </si>
  <si>
    <t>556/QĐ-CCTHA 16/4/2012</t>
  </si>
  <si>
    <t>18/DSST 
30/11/2011 TAND 
huyện Tháp Mười</t>
  </si>
  <si>
    <t>05/HSST 
22/11/2011 TAND 
huyện Tháp Mười</t>
  </si>
  <si>
    <t>Nguyễn Thị Bông
Trần Văn Thật
Trần Minh Tường
Trần Xuân Trường</t>
  </si>
  <si>
    <t xml:space="preserve">129/QĐ-CCTHA
11/9/2015
</t>
  </si>
  <si>
    <t>1116/QĐ-CCTHA
11/9/2015</t>
  </si>
  <si>
    <t>Trần Thanh Tân</t>
  </si>
  <si>
    <t>ấp Vĩnh Hưng, xã Vĩnh Thạnh, huyện Lấp Vò</t>
  </si>
  <si>
    <t>172/QĐ-CCTHA 
21/09/2015</t>
  </si>
  <si>
    <t>609/QĐ-CCTHADS
25/06/2010</t>
  </si>
  <si>
    <t>16/2010/HSST, ngày 19/04/2010  của TAND huyện Lấp Vò</t>
  </si>
  <si>
    <t>Trần Thanh Dũng</t>
  </si>
  <si>
    <t>ấp Vĩnh Bình, xã Vĩnh Thạnh, huyện Lấp Vò</t>
  </si>
  <si>
    <t>171/QĐ-CCTHA 
21/09/2015</t>
  </si>
  <si>
    <t>114/QĐ.CCTHA 31/7/2015</t>
  </si>
  <si>
    <t>Nguyễn V Đường + Nui</t>
  </si>
  <si>
    <t>119/QĐ.CCTHA 31/7/2015</t>
  </si>
  <si>
    <t>Nguyễn Văn Việt</t>
  </si>
  <si>
    <t>118/QĐ.CCTHA 31/7/2015</t>
  </si>
  <si>
    <t>Trần Út Em +Vàng</t>
  </si>
  <si>
    <t>117/QĐ.CCTHA 31/7/2015</t>
  </si>
  <si>
    <t>Lê Thanh Hằng</t>
  </si>
  <si>
    <t>113/QĐ.CCTHA 31/7/2015</t>
  </si>
  <si>
    <t>Nguyễn Thị Bé Em</t>
  </si>
  <si>
    <t>112/QĐ.CCTHA 31/7/2015</t>
  </si>
  <si>
    <t>90/QĐ-CCTHA
30/07/2015</t>
  </si>
  <si>
    <t>Lê Trí Thân và bà Phan Thị Kim Cúc</t>
  </si>
  <si>
    <t>79, khóm Sa Nhiên, phường Tân Quy Đông Tp Sa Đéc</t>
  </si>
  <si>
    <t>Nguyễn Cao Trí</t>
  </si>
  <si>
    <t>288, ấp Phú Hòa, xã Tân Phú Đông, Tp Sa Đéc</t>
  </si>
  <si>
    <t>Cấp dưỡng nuôi con tên Nguyễn Lê Ngọc Trân, sinh ngày 25/12/2013 mỗi tháng 1.000</t>
  </si>
  <si>
    <t>Võ Phước Lộc</t>
  </si>
  <si>
    <t>S29, Bà Huyện Thanh Quan, P4</t>
  </si>
  <si>
    <t>5.124.
APDSST</t>
  </si>
  <si>
    <t xml:space="preserve">200.  APHSST+ 93.407. APDSST </t>
  </si>
  <si>
    <t>150.  APHSPT+200.  APHSST+ 1.000.  APDSST</t>
  </si>
  <si>
    <t>200.  APHSST+ 1.112.  APDSST</t>
  </si>
  <si>
    <t>9.826.
 APDSST</t>
  </si>
  <si>
    <t>1.820.
 APDSST</t>
  </si>
  <si>
    <t>850.
 APDSST</t>
  </si>
  <si>
    <t>CTY TNHH Quốc Đạt</t>
  </si>
  <si>
    <t>2.000.
 APDSST</t>
  </si>
  <si>
    <t>33.314.
APKDTM</t>
  </si>
  <si>
    <t>200.  + 5.000.  Phạt+ 1.000.  Thu lợi bất chính</t>
  </si>
  <si>
    <t>37.750. , SCQNN+
50.  APHSST +
50. đ APHSPT.</t>
  </si>
  <si>
    <t>1159/QĐ-CCTHA
24/4/2014</t>
  </si>
  <si>
    <t>49/2014/QĐST-DS
21/4/2014</t>
  </si>
  <si>
    <t>17/QĐ-CCTHA
26/9/2012</t>
  </si>
  <si>
    <t>136/2012/QĐST-DS
14/9/2012</t>
  </si>
  <si>
    <t>Ngô Bích Ngọc + Sĩ</t>
  </si>
  <si>
    <t>51/QĐ-CCTHA
30/7/2015</t>
  </si>
  <si>
    <t>1278/QĐ-CCTHA
29/6/2012</t>
  </si>
  <si>
    <t xml:space="preserve">Hữu  nộp 15526án phí HSST </t>
  </si>
  <si>
    <t>Em trả Trân 8139</t>
  </si>
  <si>
    <t>1009/HSPT
07/10/2013 
TAND TP HCM</t>
  </si>
  <si>
    <t>An Hòa, Định An, Lấp Vò, ĐT</t>
  </si>
  <si>
    <t>117/2014/DSST
30/6/2014, của TAND huyện Lấp Vò</t>
  </si>
  <si>
    <t>158/2008/HSPT
17/9/2008 của TAND tỉnh Đồng Tháp</t>
  </si>
  <si>
    <t>1171/QĐ-CCTHA     6/7/2015</t>
  </si>
  <si>
    <t>ấp Bình Lợi, xã Bình Thành , huyện Lấp Vò, ĐT
ấp An Hòa, xã Định An, huyện Lấp Vò, ĐT</t>
  </si>
  <si>
    <t>Thanh  200 APHSST, 5.000 tiền phạt
và 11.000 SCQNN
Chậu 200 AP HSST, phạt
3.000 SCQNN</t>
  </si>
  <si>
    <t>3.750. 
 APDSST</t>
  </si>
  <si>
    <t>25/QĐ-CCTHADS ngày 07/12/2015</t>
  </si>
  <si>
    <t>07/QĐ-CCTHADS ngày 29/9/2015</t>
  </si>
  <si>
    <t>12/2015/HSST ngày 25/5/2015 của Tòa án nhân dân huyện Tam Nông</t>
  </si>
  <si>
    <t>Triệu Văn Sơn</t>
  </si>
  <si>
    <t>Ấp K9, xã Phú Đức, huyện Tam Nông, tỉnh Đồng Tháp</t>
  </si>
  <si>
    <t>BT cho bà Lê Thị Hồng 4.000</t>
  </si>
  <si>
    <t>26/QĐ-CCTHADS ngày 07/12/2015</t>
  </si>
  <si>
    <t>34/QD-CCTHADS ngày 01/10/2015</t>
  </si>
  <si>
    <t>32/2015/DS-ST ngày 03/7/2015 của Tòa án nhân dân huyện Tam Nông</t>
  </si>
  <si>
    <t>Phạm Văn Danh</t>
  </si>
  <si>
    <t>BT cho ông Huỳnh Văn Trưng 40.000</t>
  </si>
  <si>
    <t>27/QĐ-CCTHADS ngày 07/12/2015</t>
  </si>
  <si>
    <t>51/QD-CCTHADS ngày 01/10/2015</t>
  </si>
  <si>
    <t>31/2015/QĐDS-ST ngày 19/6/2015 của Tòa án nhân dân huyện Tam Nông</t>
  </si>
  <si>
    <t>Phạm Kim Cương</t>
  </si>
  <si>
    <t>Ấp K8, xã Phú Đức, huyện Tam Nông, tỉnh Đồng Tháp</t>
  </si>
  <si>
    <t>BT cho bà Phạm Thị Lanh 22.000</t>
  </si>
  <si>
    <t>28/QĐ-CCTHADS ngày 07/12/2015</t>
  </si>
  <si>
    <t>183/QD-CCTHADS ngày 03/11/2015</t>
  </si>
  <si>
    <t>60/2015/QĐDS-ST ngày 21/10/2015 của Tòa án nhân dân huyện Tam Nông</t>
  </si>
  <si>
    <t>Phạm Văn Niệm, Phạm thị Kim Hà</t>
  </si>
  <si>
    <t>Ấp K10, xã Phú Hiệp, huyện Tam Nông, tỉnh Đồng Tháp</t>
  </si>
  <si>
    <t>Bt cho bà Huỳnh Thị Kim Hồng 59.000</t>
  </si>
  <si>
    <t>32/QD-CCTHADS ngày 16/12/2015</t>
  </si>
  <si>
    <t>234/QD-CCTHADS ngày 19/11/2015</t>
  </si>
  <si>
    <t>12/2015/QĐDS-ST ngày 12/02/2015 của Tòa án nhân dân huyện Tam Nông</t>
  </si>
  <si>
    <t>Trần Xuân Hồng</t>
  </si>
  <si>
    <t>Ấp 4, xã Hòa Bình, huyện Tam Nông, tỉnh Đồng Tháp</t>
  </si>
  <si>
    <t>Án phí 800</t>
  </si>
  <si>
    <t xml:space="preserve"> 30/QĐ-CCTHADS  16/12/2015</t>
  </si>
  <si>
    <t>94/QĐ-CCTHADS  08/10/2015</t>
  </si>
  <si>
    <t>48/HSST ngày 09/5/2015 của Tòa án nhân dân huyện Tân Thành, tỉnh Bà Rịa Vũng Tàu</t>
  </si>
  <si>
    <t>Nguyễn Thị Lan, Đoàn Phi Hùng</t>
  </si>
  <si>
    <t>BT 196.812</t>
  </si>
  <si>
    <t xml:space="preserve"> 31/QĐ-CCTHADS  16/12/2015</t>
  </si>
  <si>
    <t>237/QĐ-CCTHADS 19/11/2015</t>
  </si>
  <si>
    <t>235/QĐST-DS ngày 05/11/2015 của Tòa án nhân dân huyện Tam Nông</t>
  </si>
  <si>
    <t>Nguyễn Thị Lan</t>
  </si>
  <si>
    <t>BT 341.387</t>
  </si>
  <si>
    <t>29/QĐ-CCTHADS 16/12/2015</t>
  </si>
  <si>
    <t>46/QĐ-CCTHADS ngày 01/10/2015</t>
  </si>
  <si>
    <t>32/QĐST-DS ngày 26/6/2015 của Tòa án nhân dân huyện Tam Nông</t>
  </si>
  <si>
    <t>BT 121.931</t>
  </si>
  <si>
    <t>34/QĐ-CCTHADS 23/12/2015</t>
  </si>
  <si>
    <t>233/QĐ-CCTHADS ngày 19/11/2015</t>
  </si>
  <si>
    <t>64/QĐST-DS ngày 10/11/2015 của Tòa án nhân dân huyện Tam Nông</t>
  </si>
  <si>
    <t>Lâm Diệu Hiền, Tạ Ngọc Minh</t>
  </si>
  <si>
    <t>BT 39.500</t>
  </si>
  <si>
    <t xml:space="preserve"> 33/QĐ-CCTHADS  18/12/2015</t>
  </si>
  <si>
    <t>160/QĐ-CCTHADS ngày 26/10/2015</t>
  </si>
  <si>
    <t>55/QĐST-DS ngày 16/7/2014 của Tòa án nhân dân huyện Tam Nông</t>
  </si>
  <si>
    <t>Võ Thanh Tuấn, Nguyễn Xuân Nương</t>
  </si>
  <si>
    <t>BtT cho ông Phan Văn Nỹ 125.000</t>
  </si>
  <si>
    <t>36/QĐ-CCTHADS 28/12/2015</t>
  </si>
  <si>
    <t>275/QĐ-CCTHADS ngày 15/12/2015</t>
  </si>
  <si>
    <t>19/DS-ST ngày 21/4/2015 của Tòa án nhân dân huyện Tam Nông</t>
  </si>
  <si>
    <t>Hà Thị Trúc Quyên</t>
  </si>
  <si>
    <t>AP:  585.000đ DSST</t>
  </si>
  <si>
    <t>21/QĐ-CCTHA
09/12/2015</t>
  </si>
  <si>
    <t>231/QĐ-CCTHA, 24/11/2015</t>
  </si>
  <si>
    <t>108/QĐCNSTTCCĐS
19/11/2015
Thanh Bình</t>
  </si>
  <si>
    <t>Bùi Văn Nghệ</t>
  </si>
  <si>
    <t>AP: 200.000đ HSST
1.341.000đ DSST</t>
  </si>
  <si>
    <t>22/QĐ-CCTHA
10/12/2015</t>
  </si>
  <si>
    <t>06/QĐ-CCTHA, 01/10/2015</t>
  </si>
  <si>
    <t>Lê Quang Sơn và Phan Văn Bé Hây</t>
  </si>
  <si>
    <t>Sơn và Hây nộp 6.400 án phí và phạt</t>
  </si>
  <si>
    <t>Trần Thị Cẩm Bình</t>
  </si>
  <si>
    <t>69/2009/DSST
25/6/2009 TAND huyện Lấp Vò</t>
  </si>
  <si>
    <t xml:space="preserve">68/DSST      
29/8/2007 </t>
  </si>
  <si>
    <t>giao con  tên Lộc sinh 2012 cho Trần Thị Nương nuôi dưỡng</t>
  </si>
  <si>
    <t>50/QĐ-CCTHA
24/8/2015</t>
  </si>
  <si>
    <t>994/QĐ-CCTHA
28/5/2015</t>
  </si>
  <si>
    <t>19/2015/HNGĐ ST
06/4/2015, của TAND huyện Lấp Vò</t>
  </si>
  <si>
    <t>Dương Thị Bé Hai</t>
  </si>
  <si>
    <t>55/HSST,   
   10/7/2013</t>
  </si>
  <si>
    <t>18/HSPT,  
    09/2/2014</t>
  </si>
  <si>
    <t>79/HSPT 
14/03/2014</t>
  </si>
  <si>
    <t>90/DSST
 08/08/2011</t>
  </si>
  <si>
    <t>81/DSST 
27/06/2014</t>
  </si>
  <si>
    <t>03/DSST
 02/04/2015</t>
  </si>
  <si>
    <t>123/HSPT
 29/04/2014</t>
  </si>
  <si>
    <t>184/HSPT 
29/5/2015</t>
  </si>
  <si>
    <t>14/ST-DS
12/3/2012</t>
  </si>
  <si>
    <t>03/ST-DS 
12/01/2012</t>
  </si>
  <si>
    <t>415/DS-PT
 21/12/2010</t>
  </si>
  <si>
    <t>205/HSPT 
25/7/2013</t>
  </si>
  <si>
    <t>167/HSPT
 13/5/2015</t>
  </si>
  <si>
    <t>313/DSST 
18/11/2011</t>
  </si>
  <si>
    <t>628/HSPT 
 27/09/2011</t>
  </si>
  <si>
    <t>47/DSST
 19/05/2015</t>
  </si>
  <si>
    <t>61/DSST
 03/05/2012</t>
  </si>
  <si>
    <t>628/HSPT  
27/09/2011</t>
  </si>
  <si>
    <t>43/DS/STS
13/5/2008</t>
  </si>
  <si>
    <t>132/DSST
 25/11/2011</t>
  </si>
  <si>
    <t>233/HSST
05/8/2011</t>
  </si>
  <si>
    <t>23/HSST
22/7/2003</t>
  </si>
  <si>
    <t>39/HSPT
30/01/2015</t>
  </si>
  <si>
    <t>02/HSST
17/01/2014</t>
  </si>
  <si>
    <t>106/HSPT
26/5/2011</t>
  </si>
  <si>
    <t>68/HSST
04/4/2012</t>
  </si>
  <si>
    <t>30/HSST
 02/06/2015</t>
  </si>
  <si>
    <t>138/DSST 
22/09/2014</t>
  </si>
  <si>
    <t>112/HSST 
13/10/2003</t>
  </si>
  <si>
    <t>01/QĐ-ST-DS
02/01/2014</t>
  </si>
  <si>
    <t>42/HSST
13/11/2002</t>
  </si>
  <si>
    <t>862/HSPT
21/8/2013</t>
  </si>
  <si>
    <t>11/DSST
 08/07/2015</t>
  </si>
  <si>
    <t>238/DSPT
04/8/2010</t>
  </si>
  <si>
    <t>20/HSPT
23/3/2013</t>
  </si>
  <si>
    <t>235/HSPT
14/8/2014</t>
  </si>
  <si>
    <t>04/DSST
 16/01/2012</t>
  </si>
  <si>
    <t>98/HS-ST 
15/7/2008
TAND HCL</t>
  </si>
  <si>
    <t>01/DS-ST
 06/01/2012
TAND HCL</t>
  </si>
  <si>
    <t>AP: 15.000</t>
  </si>
  <si>
    <t>Nguyễn Kim Phượng, Trần Thị Bé Năm, Nguyễn Kim Tâm</t>
  </si>
  <si>
    <t>Tân Lợi A, Tân Qui Tây, thành phố Sa Đéc</t>
  </si>
  <si>
    <t>Nộp 600đ APHSST và nộp 7225đ TPSQNN</t>
  </si>
  <si>
    <t xml:space="preserve">
APDSST: 1.160
</t>
  </si>
  <si>
    <t>54/QĐ-CCTHA
21/8/2015</t>
  </si>
  <si>
    <t>776/QĐ-CCTHA
27/5/2015</t>
  </si>
  <si>
    <t>Võ Thị Bích Tuyền</t>
  </si>
  <si>
    <t>105A K1 P4 TPSĐ</t>
  </si>
  <si>
    <t>APDSST: 1021</t>
  </si>
  <si>
    <t>Phạm Thị Hoa</t>
  </si>
  <si>
    <t>3/27 K1P4 TPSĐ</t>
  </si>
  <si>
    <t>APHSST: 200
TPSQNN:1.650</t>
  </si>
  <si>
    <t>1321/QĐ-CCTHA
03/8/2012</t>
  </si>
  <si>
    <t>Lê Văn Thao</t>
  </si>
  <si>
    <t>432 Phú An Tân Phú Đông</t>
  </si>
  <si>
    <t>APDSST: 4.632</t>
  </si>
  <si>
    <t>39/STDS
25/5/2015</t>
  </si>
  <si>
    <t>Phan Văn Thuận</t>
  </si>
  <si>
    <t>76A K2 P4 TPSĐ</t>
  </si>
  <si>
    <t>AP HSST: 200
AP HSPT: 200</t>
  </si>
  <si>
    <t>58/QĐ-CCTHA
21/8/2015</t>
  </si>
  <si>
    <t>395/QĐ-CCTHA
19/12/2014</t>
  </si>
  <si>
    <t>Hồ Quang Phụng - Ngô Thị Thùy Linh</t>
  </si>
  <si>
    <t>7/2, ĐTH, K2, P2, Tp Sa Đéc</t>
  </si>
  <si>
    <t>7947 APDSST</t>
  </si>
  <si>
    <t>Lê Thị Băng Tâm, Ngô Quốc Hùng</t>
  </si>
  <si>
    <t>7/26, khóm 1=2, phường 2
TP Sa Đéc</t>
  </si>
  <si>
    <t>8,509 APDSST</t>
  </si>
  <si>
    <t>7.125APDSST</t>
  </si>
  <si>
    <t>Trần Văn Chín</t>
  </si>
  <si>
    <t>14/1 Tân An, Tân Qui Tây, thành phố Sa Đéc</t>
  </si>
  <si>
    <t>nộp 524.000đ TPSQNN &amp; 515.940đ TTSQNN</t>
  </si>
  <si>
    <t>1176/QĐ-CCTHADS
06/8/2010</t>
  </si>
  <si>
    <t>114C, khóm 1, phường 2
TP Sa Đéc</t>
  </si>
  <si>
    <t>470.125 APDSST</t>
  </si>
  <si>
    <t>Loại nghĩa vụ thi hành án (theo Điều 44a Luật THADS)</t>
  </si>
  <si>
    <t>Phần đã thi hành xong</t>
  </si>
  <si>
    <t>khóm Mỹ Hưng, p3</t>
  </si>
  <si>
    <t>245/QĐ-CCTHA
31/7/2015</t>
  </si>
  <si>
    <t>590A/QĐ-CCTHA
13/7/2005</t>
  </si>
  <si>
    <t>Ng Thanh Sơn + Trọng</t>
  </si>
  <si>
    <t>225/QĐ-CCTHA
31/7/2015</t>
  </si>
  <si>
    <t>153 APHSST
750 APDSST</t>
  </si>
  <si>
    <t>Huỳnh Văn Bé</t>
  </si>
  <si>
    <t>Tân Lợi, Tân Qui Tây</t>
  </si>
  <si>
    <t>1 (Ranh đất)</t>
  </si>
  <si>
    <t>101/QĐ-CCTHADS
16/9/2015</t>
  </si>
  <si>
    <t>Nguyễn Xuân Thủy</t>
  </si>
  <si>
    <t>khóm Mỹ Tây, phường Mỹ Phú</t>
  </si>
  <si>
    <t>2.890. 
 APDSST</t>
  </si>
  <si>
    <t>5.630. 
 APDSST</t>
  </si>
  <si>
    <t>11.497. 
APDSST</t>
  </si>
  <si>
    <t>64/HSPT
2/3/2015
TAND- ĐT</t>
  </si>
  <si>
    <t xml:space="preserve">Võ Văn Chính
Nguyễn Kim Chải </t>
  </si>
  <si>
    <t>Tân Hòa, An Hiệp, 
Châu Thành -ĐT</t>
  </si>
  <si>
    <t>AP: 46549</t>
  </si>
  <si>
    <t>89/QĐ-CCTHA
19/8/2015</t>
  </si>
  <si>
    <t>150/QĐ-CCTHA
26/10/2011</t>
  </si>
  <si>
    <t xml:space="preserve">302/DSPT
14/9/2011
TAND- Đồng Tháp
</t>
  </si>
  <si>
    <t>Lê Tuấn Kiệt</t>
  </si>
  <si>
    <t>An Thạnh, An Hiệp, 
Châu Thành -ĐT</t>
  </si>
  <si>
    <t>P: 5000</t>
  </si>
  <si>
    <t>85/QĐ-CCTHA
19/8/2015</t>
  </si>
  <si>
    <t>184/QĐ-CCTHA
14/8/2013</t>
  </si>
  <si>
    <t>175/HSPT
13/6/2013
TAND- Đồng Tháp</t>
  </si>
  <si>
    <t xml:space="preserve">Lê Phước Hòa
</t>
  </si>
  <si>
    <t>AP: 5227</t>
  </si>
  <si>
    <t>90/QĐ-CCTHA
19/8/2015</t>
  </si>
  <si>
    <t>06/QĐ-CCTHA
24/9/2014</t>
  </si>
  <si>
    <t xml:space="preserve">Lê Xuân Sơn
</t>
  </si>
  <si>
    <t>Ấp 2, xã Đốc Binh Kiều, huyện Tháp Mười</t>
  </si>
  <si>
    <t>Ấp 4, xã Hưng Thạnh, huyện Tháp Mười</t>
  </si>
  <si>
    <t>Ấp Mỹ Thị A, xã Mỹ an, huyện Tháp Mười</t>
  </si>
  <si>
    <t>Ấp 1, xã Thạnh Lợi, huyện Tháp Mười</t>
  </si>
  <si>
    <t>AP: 12.830</t>
  </si>
  <si>
    <t>11/QĐ-CCTHA
28/8/2015</t>
  </si>
  <si>
    <t>750/QĐ-CCTHA
21/01/2013</t>
  </si>
  <si>
    <t>104/QĐ-CCTHA
30/07/2015</t>
  </si>
  <si>
    <t>830/QĐ-CCTHA
04/03/2011</t>
  </si>
  <si>
    <t>48/HSST
16/09/2010</t>
  </si>
  <si>
    <t>Nguyễn Thanh Hưng</t>
  </si>
  <si>
    <t>103/QĐ-CCTHA
30/07/2015</t>
  </si>
  <si>
    <t>1614/QĐ-CCTHA
25/06/2014</t>
  </si>
  <si>
    <t>Phạm Thị Thu Hương</t>
  </si>
  <si>
    <t>134/QĐ-CCTHA, 31/7/2015</t>
  </si>
  <si>
    <t>Nguyễn Tấn Liêm+Ba</t>
  </si>
  <si>
    <t>136/QĐ-CCTHA, 31/7/2015</t>
  </si>
  <si>
    <t>22/QĐ-CCTHA, 02/10/2009</t>
  </si>
  <si>
    <t>Nguyễn Tấn Liêm</t>
  </si>
  <si>
    <t>137/QĐ-CCTHA, 31/7/2015</t>
  </si>
  <si>
    <t>75/QĐ-CCTHA, 01/10/2012</t>
  </si>
  <si>
    <t>Lê Thị Kim Loan Em</t>
  </si>
  <si>
    <t>S580,K4,P1,TPCL</t>
  </si>
  <si>
    <t>126/QĐ-CCTHA, 31/7/2015</t>
  </si>
  <si>
    <t>1108/QĐ-CCTHA, 12/3/2014</t>
  </si>
  <si>
    <t>Võ Văn Lước</t>
  </si>
  <si>
    <t>T31,K3,P1,TPCL</t>
  </si>
  <si>
    <t>735/QĐ-CCTHA, 14/7/2006</t>
  </si>
  <si>
    <t>Võ Thị Hường</t>
  </si>
  <si>
    <t>T16,P1,TPCL</t>
  </si>
  <si>
    <t>61/QĐ-CCTHA, 09/5/1995</t>
  </si>
  <si>
    <t>1092/QĐ-CCTHA, 07/6/2013</t>
  </si>
  <si>
    <t>Huỳnh Tấn Phát</t>
  </si>
  <si>
    <t>133/QĐ-CCTHA, 31/7/2015</t>
  </si>
  <si>
    <t>97/QĐ-CCTHA, 01/10/2013</t>
  </si>
  <si>
    <t>124/QĐ-CCTHA, 31/7/2015</t>
  </si>
  <si>
    <t>132/QĐ-CCTHA, 02/10/2014</t>
  </si>
  <si>
    <t>T25,K2,P1,TPCL</t>
  </si>
  <si>
    <t>120/QĐ-CCTHA, 31/7/2015</t>
  </si>
  <si>
    <t>466/QĐ-CCTHA, 28/10/2014</t>
  </si>
  <si>
    <t>Phan Thị Thanh Thủy</t>
  </si>
  <si>
    <t>121/QĐ-CCTHA, 31/7/2015</t>
  </si>
  <si>
    <t>845/QĐ-CCTHA, 16/01/2015</t>
  </si>
  <si>
    <t>Lê Thanh Vân</t>
  </si>
  <si>
    <t>SN31,CMT8,P2,TPCL</t>
  </si>
  <si>
    <t>189/QĐ-CCTHA, 31/7/2015</t>
  </si>
  <si>
    <t>675/QĐ-CCTHA, 15/12/2014</t>
  </si>
  <si>
    <t>Nguyễn T Bích Thủy</t>
  </si>
  <si>
    <t>206/QĐ-CCTHA, 31/7/2015</t>
  </si>
  <si>
    <t>1107/QĐ-CCTHA, 25/3/2015</t>
  </si>
  <si>
    <t>Nguyễn Thanh Hùng</t>
  </si>
  <si>
    <t>S125,K3,P2,TPCL</t>
  </si>
  <si>
    <t>191/QĐ-CCTHA, 31/7/2015</t>
  </si>
  <si>
    <t>668/QĐ-CCTHA, 15/12/2014</t>
  </si>
  <si>
    <t>Nguyễn Văn Tèo</t>
  </si>
  <si>
    <t>79/QĐ-CCTHA, 30/7/2015</t>
  </si>
  <si>
    <t>569/QĐ-CCTHA, 01/3/2012</t>
  </si>
  <si>
    <t>Võ Thị Hồng Diễm</t>
  </si>
  <si>
    <t>78/QĐ-CCTHA, 30/7/2015</t>
  </si>
  <si>
    <t>1410/QĐ-CCTHA, 30/6/2011</t>
  </si>
  <si>
    <t>Bùi Sơn Lâm</t>
  </si>
  <si>
    <t>80/QĐ-CCTHA, 30/7/2015</t>
  </si>
  <si>
    <t>ấp Thành Lập, Tân Công Chí</t>
  </si>
  <si>
    <t>Lê Thị Mỹ Dung</t>
  </si>
  <si>
    <t>Nguyễn Tấn Đạt Định Thị Quân</t>
  </si>
  <si>
    <t>ấp Hoàng Việt, Tân Phước</t>
  </si>
  <si>
    <t>Nguyễn Văn Lo Nguyễn Thị Bích Thủy</t>
  </si>
  <si>
    <t xml:space="preserve">Nguyễn Văn Lo </t>
  </si>
  <si>
    <t>Nguyễn Văn Lo</t>
  </si>
  <si>
    <t>Phan Kim Tiến</t>
  </si>
  <si>
    <t>Đinh Thị Hoa</t>
  </si>
  <si>
    <t>149/QĐ-CCTHA-31/7/2015</t>
  </si>
  <si>
    <t>Trần Thị Kiều</t>
  </si>
  <si>
    <t>Khóm Thuận Trung, Phường Hòa Thuận</t>
  </si>
  <si>
    <t>152/QĐ-CCTHA-31/7/2015</t>
  </si>
  <si>
    <t>1225/QĐ-CCTHA
25/04/2013</t>
  </si>
  <si>
    <t>AP: 3.012</t>
  </si>
  <si>
    <t>27/QĐ-CCTHA
11/9/2015</t>
  </si>
  <si>
    <t>1158/QĐ-CCTHA
16/4/2013</t>
  </si>
  <si>
    <t>Trần Thiện Tâm</t>
  </si>
  <si>
    <t>131/QĐ-CCTHA, 31/7/2015</t>
  </si>
  <si>
    <t>37/QĐ-CCTHA, 04/10/2010</t>
  </si>
  <si>
    <t xml:space="preserve">151/QĐST-DS,       23/9/2010 </t>
  </si>
  <si>
    <t>129/QĐ-CCTHA 31/7/2015</t>
  </si>
  <si>
    <t>130/QĐ-CCTHA 31/7/2015</t>
  </si>
  <si>
    <t>137/QĐ-CCTHA 31/7/2015</t>
  </si>
  <si>
    <t>123/QĐ-CCTHA  31/7/2015</t>
  </si>
  <si>
    <t>S590,Trần Hưng Đạo,P1,TPCL</t>
  </si>
  <si>
    <t>S18,Tôn Đức Thắng,P1,TPCL</t>
  </si>
  <si>
    <t>S2, Đoàn Thị Điểm, K1,P2,TPCL</t>
  </si>
  <si>
    <t>S 61,T33,K4,P4</t>
  </si>
  <si>
    <t>S27,  Nguyễn Thị Lựu, k2, p4</t>
  </si>
  <si>
    <t>S 48, lê Văn Đáng, P4</t>
  </si>
  <si>
    <t>S 3, Thiên Hộ Dương, P4</t>
  </si>
  <si>
    <t>399/QĐ-CCTHA
04/4/2006</t>
  </si>
  <si>
    <t>52/2006/DSPT
13/02/2006</t>
  </si>
  <si>
    <t>Đỗ Văn Lưu</t>
  </si>
  <si>
    <t>T36, K4, P4</t>
  </si>
  <si>
    <t>15/QĐ-CCTHA
30/7/2015</t>
  </si>
  <si>
    <t>100/QĐCNSTTCCĐS
27/10/2015
Thanh Bình</t>
  </si>
  <si>
    <t>Trả nợ cho ông Phạm Văn Chạy, số vàng là 25 chỉ vàng và lãi suất</t>
  </si>
  <si>
    <t>25 chỉ vàng</t>
  </si>
  <si>
    <t>17/QĐ-CCTHA
04/12/2015</t>
  </si>
  <si>
    <t>221/QĐ-CCTHA, 20/11/2015</t>
  </si>
  <si>
    <t>Nguyễn Thị Lam Chu Ngọc</t>
  </si>
  <si>
    <t>ấp Trung, Tân Quới, TB, ĐT</t>
  </si>
  <si>
    <t>AP: 200.000đ HSST
1.672.500đ DSST</t>
  </si>
  <si>
    <t>18/QĐ-CCTHA
04/12/2015</t>
  </si>
  <si>
    <t>81/QĐ-CCTHA, 13/10/2015</t>
  </si>
  <si>
    <t>362/HSPT-QĐ
30/9/2015
Đồng Tháp</t>
  </si>
  <si>
    <t>Cao Văn Bình
Nguyễn Thị Chi</t>
  </si>
  <si>
    <t>ấp Bình Định, Bình Thành, TB, ĐT</t>
  </si>
  <si>
    <t>Trả nợ cho ông Bùi Quang Nhật, bà Nguyễn Trúc Hằng, số tiền 120.000.000đ và lãi suất</t>
  </si>
  <si>
    <t>19/QĐ-CCTHA
07/12/2015</t>
  </si>
  <si>
    <t>189/QĐ-CCTHA, 11/11/2015</t>
  </si>
  <si>
    <t>101/QĐCNSTTCCĐS
27/10/2015
Thanh Bình</t>
  </si>
  <si>
    <t>AP: 3.000.000đ DSST</t>
  </si>
  <si>
    <t>20/QĐ-CCTHA
07/12/2015</t>
  </si>
  <si>
    <t>153/QĐ-CCTHA, 03/11/2015</t>
  </si>
  <si>
    <t>43/QĐ-CCTHA
24/8/2015</t>
  </si>
  <si>
    <t>1234/QĐ-CCTHA
28/7/2015</t>
  </si>
  <si>
    <t>11/QĐ-CCTHADS
 18/8/2015</t>
  </si>
  <si>
    <t xml:space="preserve"> 22/QĐ-CCTHADS
18/8/2015</t>
  </si>
  <si>
    <t>14/QĐ-CCTHADS
 18/8/2015</t>
  </si>
  <si>
    <t>15/QĐ-CCTHADS
 18/8/2015</t>
  </si>
  <si>
    <t>16/QĐ-CCTHADS
 18/8/2015</t>
  </si>
  <si>
    <t>17/QĐ-CCTHADS
 18/8/2015</t>
  </si>
  <si>
    <t>32/QĐ-CCTHADS,  19/8/2015</t>
  </si>
  <si>
    <t>29/QĐ-CTHADS,  19/8/2015</t>
  </si>
  <si>
    <t>28/QĐ-CTHADS,  19/8/2015</t>
  </si>
  <si>
    <t>30/QĐ-CTHADS,  19/8/2015</t>
  </si>
  <si>
    <t>34/QĐ-CCTHADS,  19/8/2015</t>
  </si>
  <si>
    <t>13/HSST
23/02/2011
Thanh Bình</t>
  </si>
  <si>
    <t>58/QĐ-CCTHA
07/9/2015</t>
  </si>
  <si>
    <t>903/QĐ-CCTHA
14/5/2014</t>
  </si>
  <si>
    <t>248/HSST
10/12/2013
Tân Phú
TP HCM</t>
  </si>
  <si>
    <t>Nguyễn Minh Thôi</t>
  </si>
  <si>
    <t>ấp Định Thành, xã Định Hòa, Lai Vung</t>
  </si>
  <si>
    <t>61/QĐ-CCTHA
07/9/2015</t>
  </si>
  <si>
    <t>289/QĐ-CCTHA
31/10/2014</t>
  </si>
  <si>
    <t>60/DSST
15/9/2014
TAND-Lai Vung</t>
  </si>
  <si>
    <t>Ngô Văn Hiếu
Võ Thị Mỹ Linh</t>
  </si>
  <si>
    <t>Long Thành, Long Hậu, Lai Vung</t>
  </si>
  <si>
    <t>AP 9.900</t>
  </si>
  <si>
    <t>918/QĐ-CCTHA
07/5/2015</t>
  </si>
  <si>
    <t>45/2015/QĐDS-ST
10/4/2015</t>
  </si>
  <si>
    <t>Mai Hồng Như</t>
  </si>
  <si>
    <t>Như nộp 200 án phí HSST và 396 đ án phí DSST</t>
  </si>
  <si>
    <t>Nguyễn Văn Kháng</t>
  </si>
  <si>
    <t>319 ấp An Thái, xã Mỹ An Hưng A, huyện Lấp Vò, tỉnh Đồng Tháp</t>
  </si>
  <si>
    <t xml:space="preserve">Kháng nộp 2187 án phí DSST 
 </t>
  </si>
  <si>
    <t>53/QĐ-CCTHA
24/8/2015</t>
  </si>
  <si>
    <t>93/QĐ-CCTHA
24/10/2011</t>
  </si>
  <si>
    <t>Nguyễn Văn Dũng</t>
  </si>
  <si>
    <t>ấp Bình Lợi, xã Bình Thành, huyện Lấp Vò, tỉnh Đồng Tháp</t>
  </si>
  <si>
    <t>Dũng nộp 50 án phí và 29700 tiền phạt</t>
  </si>
  <si>
    <t>23/QĐ-CCTHA
24/8/2015</t>
  </si>
  <si>
    <t>Trần Văn Lộc</t>
  </si>
  <si>
    <t>197/QĐ-CCTHA, 31/7/2015</t>
  </si>
  <si>
    <t>98/QĐ-CCTHA, 14/10/2010</t>
  </si>
  <si>
    <t>Nguyễn Thụy Vũ</t>
  </si>
  <si>
    <t>K4,P2,TPCL</t>
  </si>
  <si>
    <t>202/QĐ-CCTHA, 31/7/2015</t>
  </si>
  <si>
    <t>894/QĐ-CCTHA, 23/3/2012</t>
  </si>
  <si>
    <t>Nguyễn Thị Tường Vi</t>
  </si>
  <si>
    <t>201/QĐ-CCTHA, 31/7/2015</t>
  </si>
  <si>
    <t xml:space="preserve">128/QĐST-DS,       05/8/2013 </t>
  </si>
  <si>
    <t>Nguyễn Văn Lâm</t>
  </si>
  <si>
    <t>Phú Thọ, An Long,
 Tam Nông, ĐT</t>
  </si>
  <si>
    <t>AP 700</t>
  </si>
  <si>
    <t>05/QĐ-CCTHADS,  05/11/2015</t>
  </si>
  <si>
    <t>92/QĐ-CCTHADS
08/10/2015</t>
  </si>
  <si>
    <t>24/HSST
30/5/2014
TAND Thanh Bình,
ĐT</t>
  </si>
  <si>
    <t>Nguyễn Văn Đoan</t>
  </si>
  <si>
    <t>AP: 1800</t>
  </si>
  <si>
    <t>08/QĐ-CCTHADS, ngày 05/11/2015</t>
  </si>
  <si>
    <t>66/2013/HS-ST, ngày 29/11/2013 của TAND huyện Thanh Bình, tỉnh Đồng Tháp.</t>
  </si>
  <si>
    <t>Phạm Tuấn Anh</t>
  </si>
  <si>
    <t>Ấp phú Lợi, xã An Long, huyện Tam Nông, Đồng Tháp</t>
  </si>
  <si>
    <t>AP: 650</t>
  </si>
  <si>
    <t>134/2013/HS-ST, ngày 22/11/2013 của TAND huyện Thanh Bình, tỉnh Bà Rịa Vũng Tàu.</t>
  </si>
  <si>
    <t>Nguyễn Văn O</t>
  </si>
  <si>
    <t>AP+ tich thu sung công: 12200</t>
  </si>
  <si>
    <t>70/2015/HS-ST, ngày 06/7/2015 của TAND huyện Tân Châu, mtỉnh Tây Ninh.</t>
  </si>
  <si>
    <t>Nguyễn Phú Hồng</t>
  </si>
  <si>
    <t>AP+ phạt sung công: 5200</t>
  </si>
  <si>
    <t>06/QĐ-CCTHADS, ngày 05/11/2015</t>
  </si>
  <si>
    <t>28/2015/HS-ST, ngày 19/3/2015 của TAND huyện Chơn thành, tỉnh Bình Phước.</t>
  </si>
  <si>
    <t>Lê Văn Định</t>
  </si>
  <si>
    <t>18/QĐ-CCTHADS, ngày 17/11/2015</t>
  </si>
  <si>
    <t>22/2015/HS-ST, ngày 25/9/2015 của TAND huyện Tam Nông.</t>
  </si>
  <si>
    <t>BT:356.560</t>
  </si>
  <si>
    <t>17/QĐ-CCTHADS, ngày 17/11/2015</t>
  </si>
  <si>
    <t>191/QĐ-CTHADS, ngày 03/11/2015</t>
  </si>
  <si>
    <t>Đàm Văn Hớn, Hồ Thị Xuân</t>
  </si>
  <si>
    <t>19/QĐ-CCTHADS, ngày 24/11/2015</t>
  </si>
  <si>
    <t>49/QĐ-CTHADS, ngày 01/10/2015</t>
  </si>
  <si>
    <t>18/2015/QĐST-DS, ngày 11/3/2015 của TAND huyện Tam Nông.</t>
  </si>
  <si>
    <t>Nguyễn Ngọc Thanh</t>
  </si>
  <si>
    <t>Ấp An Thịnh, xã An Long, huyện Tam Nông, Đồng Tháp</t>
  </si>
  <si>
    <t>Án phí+sung công:
8500</t>
  </si>
  <si>
    <t>20QĐ-CCTHADS, ngày 24/11/2015</t>
  </si>
  <si>
    <t>143/QĐ-CTHADS, ngày 19/10/2015</t>
  </si>
  <si>
    <t>359/2015/HSPT, ngày 29/9/2015 của TAND tỉnh ĐT.</t>
  </si>
  <si>
    <t>Trần Thị Bích</t>
  </si>
  <si>
    <t>AP HSST: 200 và AP DSST: 200</t>
  </si>
  <si>
    <t>147/QĐ-CCTHADS ngày 22/10/2015</t>
  </si>
  <si>
    <t>269/HSST ngày 20/12/2013 của Tòa án nhân dân tỉnh Tiền Giang</t>
  </si>
  <si>
    <t>Nguyễn Thị Huệ</t>
  </si>
  <si>
    <t>Ấp Tân Hưng, xã Tân Công Sính, huyện Tam Nông, tỉnh Đồng Tháp.</t>
  </si>
  <si>
    <t>BT Phan Thành Long số vàng 01 chỉ vàng 24K 10 tuổi</t>
  </si>
  <si>
    <t>66/QĐ-CCTHADS ngày 16/11/2015</t>
  </si>
  <si>
    <t>235/QĐST-DS ngày 19/11/2015 của Tòa án nhân dân huyện Tam Nông</t>
  </si>
  <si>
    <t>Võ Thanh Tuấn</t>
  </si>
  <si>
    <t>Án phí 14.750</t>
  </si>
  <si>
    <t>11/QĐ-CCTHADS ngày 24/3/2015</t>
  </si>
  <si>
    <t>11/2015/QDST-DS ngày 24/3/2015 của Tòa án nhân dân huyện Tam Nông</t>
  </si>
  <si>
    <t>Đặng Văn Dũng</t>
  </si>
  <si>
    <t>Bồi thường bà Nguyễn thị Hồng 20.000</t>
  </si>
  <si>
    <t>55/QĐ-CCTHADS ngày 02/10/2015</t>
  </si>
  <si>
    <t>40/2015/QĐDS-ST ngày 31/7/2015 của Tòa án nhân dân huyện Tam Nông</t>
  </si>
  <si>
    <t>Võ Thanh Tuấn, Nguyễn
Thị Xuân Nương</t>
  </si>
  <si>
    <t xml:space="preserve">ấp B, Phú Cường, huyện 
TaM Nông, ĐT
</t>
  </si>
  <si>
    <t xml:space="preserve">BT Nguyễn Thị Kim 
Huệ 295000
</t>
  </si>
  <si>
    <t>11/QĐ-CCTHADS,  05/11/2015</t>
  </si>
  <si>
    <t>24/QĐ-CCTHADS,  01/10/2015</t>
  </si>
  <si>
    <t>15/2015/QĐST-DS,  24/3/2015 TAND huyện Tam Nông, ĐT</t>
  </si>
  <si>
    <t>Nguyễn Văn Tuưởng, bà Nguyễn Thị Xuân Lan</t>
  </si>
  <si>
    <t>33/QĐ-CCTHADS ngày 01/10/2015</t>
  </si>
  <si>
    <t>1195/QĐ-CCTHA
07/6/2012</t>
  </si>
  <si>
    <t>17/2012/DS-ST
24/4/2012</t>
  </si>
  <si>
    <t>Nguyễn Hữu Quang</t>
  </si>
  <si>
    <t>44/QĐ-CCTHA
30/7/2015</t>
  </si>
  <si>
    <t>70/QĐ-CCTHA
01/10/2012</t>
  </si>
  <si>
    <t>109/2012/QĐST-DS
21/8/2012</t>
  </si>
  <si>
    <t>Số: 186/DSPT
23/6/2010</t>
  </si>
  <si>
    <t>Số 141/DSPT
26/3/2008</t>
  </si>
  <si>
    <t>Số; 101/DSPT
25/3/2011</t>
  </si>
  <si>
    <t>Số: 45/QĐSTDS
26/7/2013</t>
  </si>
  <si>
    <t>số 21/QĐSTDS
02/4/2014</t>
  </si>
  <si>
    <t>Số: 44/DSPT
13/3/2012</t>
  </si>
  <si>
    <t>Số: 11/HNGĐ
09/6/2011</t>
  </si>
  <si>
    <t>Số 38/QĐSTDS 27/3/2015</t>
  </si>
  <si>
    <t>Số 73/QĐST DS
03/8/2015</t>
  </si>
  <si>
    <t>Số 28/HSST
09/7/2014</t>
  </si>
  <si>
    <t>Số 110/HSST
26/12/2012</t>
  </si>
  <si>
    <t>20/QĐ-CCTHA
31/8/2015</t>
  </si>
  <si>
    <t>1226/QĐ-CCTHA
25/4/2013</t>
  </si>
  <si>
    <t>Lê Danh Em</t>
  </si>
  <si>
    <t>AP: 6.000</t>
  </si>
  <si>
    <t>21/QĐ-CCTHA
07/9/2015</t>
  </si>
  <si>
    <t>253/QĐ-CCTHA
01/11/2013</t>
  </si>
  <si>
    <t>Lê Danh Em+Danh</t>
  </si>
  <si>
    <t>AP: 4.420</t>
  </si>
  <si>
    <t>22/QĐ-CCTHA
07/9/2015</t>
  </si>
  <si>
    <t>314/QĐ-CCTHA
30/10/2014</t>
  </si>
  <si>
    <t>Huỳnh Thị Diình</t>
  </si>
  <si>
    <t>AP: 1.825</t>
  </si>
  <si>
    <t>23/QĐ-CCTHA
07/9/2015</t>
  </si>
  <si>
    <t>AP: 2.737</t>
  </si>
  <si>
    <t>24/QĐ-CCTHA
07/9/2015</t>
  </si>
  <si>
    <t>25/QĐ-CCTHA
07/9/2015</t>
  </si>
  <si>
    <t>Lương Thị Ổn</t>
  </si>
  <si>
    <t>AP: 2.225</t>
  </si>
  <si>
    <t>26/QĐ-CCTHA
11/9/2015</t>
  </si>
  <si>
    <t>Cúc 200 AP.HSST, 1619 tịch thu
Sáu 200 AP.HSST, 3000 phạt, 
3750 tịch thu</t>
  </si>
  <si>
    <t>97/QĐ-CCTHA
21/8/2015</t>
  </si>
  <si>
    <t>239/QĐ-CCTHA
22/6/2015</t>
  </si>
  <si>
    <t>Nộp án phí số tiền 5.817đ</t>
  </si>
  <si>
    <t xml:space="preserve">Nguyễn văn Hiệp, Sóng, Dân, Núi, Phượng, Dung,Cúc, Sứa, Nga,Đức
</t>
  </si>
  <si>
    <t>Nộp án phí số tiền 6.698đ</t>
  </si>
  <si>
    <t xml:space="preserve">Nguyễn Thành Công
Trần Thị Muội
</t>
  </si>
  <si>
    <t>Nộp áp phí số tiền 48.043đ</t>
  </si>
  <si>
    <t>Nộp án phí DSST số tiền 3.175.000</t>
  </si>
  <si>
    <t>Nộp án phí DSST số tiền 13.942.000</t>
  </si>
  <si>
    <t>Nộp án phí DSST số tiền 1.865.000</t>
  </si>
  <si>
    <t>1588/QĐ-CCTHA
01/6/2015</t>
  </si>
  <si>
    <t>AP: 56.303</t>
  </si>
  <si>
    <t>76/QĐ-CCTHA
24/9/2015</t>
  </si>
  <si>
    <t>95/QĐ-CCTHA
07/10/2014</t>
  </si>
  <si>
    <t>258, ấp Hòa Thạnh, xã An Phú Thuận, CT- ĐT</t>
  </si>
  <si>
    <t>Bồi hoàn: 41,932.000đ</t>
  </si>
  <si>
    <t>09/QĐ-CCTHA
24/11/2015</t>
  </si>
  <si>
    <t>270/QĐ-CCTHA
10/11/2015</t>
  </si>
  <si>
    <t>94/QĐST-DS
04/11/2015
CT-ĐT</t>
  </si>
  <si>
    <t>Phạm Văn Mâng
Lương Ngọc Dung</t>
  </si>
  <si>
    <t>Tổ 9, ấp Phú Thạnh, xã Phú Long, CT- ĐT</t>
  </si>
  <si>
    <t>BH: 52.437.500đ</t>
  </si>
  <si>
    <t>34/QĐ-CCTHA
02/10/2015</t>
  </si>
  <si>
    <t>13/DSST
30/7/2015
CT-ĐT</t>
  </si>
  <si>
    <t>139/QĐ-CCTHA
09/10/2015</t>
  </si>
  <si>
    <t>Nguyễn Thị Kim Nga</t>
  </si>
  <si>
    <t>261/DS-PT
11/8/2011</t>
  </si>
  <si>
    <t>Quyên và Biển trả cho
Huỳnh Văn Sửu
2.410.974</t>
  </si>
  <si>
    <t>06/QĐ-CTHADS
30/11/2015</t>
  </si>
  <si>
    <t>45/QĐ-CTHA
26/11/2014</t>
  </si>
  <si>
    <t>07/QĐ-CTHADS
30/11/2015</t>
  </si>
  <si>
    <t>44/QĐ-CTHA
26/11/2014</t>
  </si>
  <si>
    <t>Quyên và Biển trả 
Phan Xuân Tiến
160243</t>
  </si>
  <si>
    <t>Quyên nộp
23804253
SCQ
Biển nộp 10207133
SCQ</t>
  </si>
  <si>
    <t>08/QĐ-CTHADS
30/11/2015</t>
  </si>
  <si>
    <t>34/QĐ-CTHA
03/11/2014</t>
  </si>
  <si>
    <t>Đường Thanh Tâm
Dương Lan Xia</t>
  </si>
  <si>
    <t>Tân Hùng, Tân Thuận Tây
TPCL, ĐT</t>
  </si>
  <si>
    <t>09/QĐ-CTHADS
30/11/2015</t>
  </si>
  <si>
    <t>Nguyễn Đắc Đại</t>
  </si>
  <si>
    <t>216/HS-ST
26/11/2002</t>
  </si>
  <si>
    <t>Nguyễn Hữu Hải
Nguyễn Hữu Quan</t>
  </si>
  <si>
    <t>89/QĐDS-ST
13/9/2012</t>
  </si>
  <si>
    <t>Trần Ngọc Điệp</t>
  </si>
  <si>
    <t>Trần Văn Thông
Lê Ngọc Huệ</t>
  </si>
  <si>
    <t>nộp 2037</t>
  </si>
  <si>
    <t>30/QĐ-CCTHA
24/8/2015</t>
  </si>
  <si>
    <t>663/QĐ-CCTHA
03/8/2009</t>
  </si>
  <si>
    <t>Lý Võ Anh Thoại</t>
  </si>
  <si>
    <t>nộp 200 án phí HSST và
 1610 án phí DSST</t>
  </si>
  <si>
    <t>31/QĐ-CCTHA
24/8/2015</t>
  </si>
  <si>
    <t>371/HSPT
20/6/2011
TAND- ĐT</t>
  </si>
  <si>
    <t>58/DS-ST 
17/7/2013
TAND HCL</t>
  </si>
  <si>
    <t>110/DS-ST 
28/11/2013
TAND HCL</t>
  </si>
  <si>
    <t>38/DS-PT
03/4/2012
TAND-ĐT</t>
  </si>
  <si>
    <t>232/HSPT
13/4/2009
TAND -ĐT</t>
  </si>
  <si>
    <t>177/DSPT
11/9/2012
 TAND Đồng Tháp</t>
  </si>
  <si>
    <t>74/HS-ST 
28/9/2013
 TAND -HCL</t>
  </si>
  <si>
    <t>Nộp 1.133.000đ 
tiền án phí</t>
  </si>
  <si>
    <t>khóm 2, tt Sarài
huyện Tân Hồng</t>
  </si>
  <si>
    <t>Nộp 5.944.000đ 
tiền án phí</t>
  </si>
  <si>
    <t>Án phí: 50.000đ
TTSC:4.668.500</t>
  </si>
  <si>
    <t>Nộp 1.325.000đ 
tiền án phí</t>
  </si>
  <si>
    <t>Nộp 2.000.000đ 
tiền án phí</t>
  </si>
  <si>
    <t>Nộp 2.550.000đ 
tiền án phí</t>
  </si>
  <si>
    <t>TTSC: 
34.831.500đ</t>
  </si>
  <si>
    <t xml:space="preserve">Tổ 7,  Tân Hậu, Tân Thuận Tây, TPCL 
</t>
  </si>
  <si>
    <t>APDSST 
2.084.</t>
  </si>
  <si>
    <t xml:space="preserve">Tổ 3, Ấp 1,Mỹ Ngãi, TPCL </t>
  </si>
  <si>
    <t>AP HSST+ DSST 
400.</t>
  </si>
  <si>
    <t xml:space="preserve">Tổ 18, Ấp 3, Mỹ Ngãi, TPCL </t>
  </si>
  <si>
    <t>AP HSST+ DSST 
1.786.</t>
  </si>
  <si>
    <t>S30,Trương Định,P1,TPCL</t>
  </si>
  <si>
    <t xml:space="preserve">APST, 2.500. </t>
  </si>
  <si>
    <t xml:space="preserve">143/QĐST-HNGĐ,       23/12/2010 </t>
  </si>
  <si>
    <t>02/QĐ-CCTHA
7/8/2015</t>
  </si>
  <si>
    <t>31 Tân Hoà, An Hoà,
 thành phố SĐ</t>
  </si>
  <si>
    <t>380/QĐ-CCTHA 
 15/12/2014</t>
  </si>
  <si>
    <t>428/QĐ-CCTHA  
11/12/2012</t>
  </si>
  <si>
    <t>738 /QĐ-CCTHA
 26/02/2013</t>
  </si>
  <si>
    <t>410/QĐ-CCTHA
24/12/2013</t>
  </si>
  <si>
    <t>509./QĐ-CCTHA  
27/01/2015</t>
  </si>
  <si>
    <t>372/QĐ-CCTHA  
23/11/2012</t>
  </si>
  <si>
    <t>221/QĐ-CCTHA
 04/11/2011</t>
  </si>
  <si>
    <t>976/QĐ-CCTHA
31/7/2015</t>
  </si>
  <si>
    <t>Nguyễn T Bích Thủy+
Trường</t>
  </si>
  <si>
    <t>S4,Đoàn Thị Điểm,
P2,TPCL</t>
  </si>
  <si>
    <t>PhThành Được 
MUSTAPA</t>
  </si>
  <si>
    <t>Lê Văn Lường</t>
  </si>
  <si>
    <t>ấp 2, xã An Bình B</t>
  </si>
  <si>
    <t>Nguyễn Thị Mỹ Dung</t>
  </si>
  <si>
    <t>Nguyễn Hoàng Sơn
(Sơn Anh)</t>
  </si>
  <si>
    <t>Nguyễn Thị Sâm</t>
  </si>
  <si>
    <t>Trần Thị Thủy</t>
  </si>
  <si>
    <t>Võ Thanh Tùng</t>
  </si>
  <si>
    <t>Võ Thanh On</t>
  </si>
  <si>
    <t>Lê Ngọc Thành</t>
  </si>
  <si>
    <t>Đặng Thị Em</t>
  </si>
  <si>
    <t>Nguyễn Văn Minh</t>
  </si>
  <si>
    <t>Trần Thị Thủy
Huỳnh Thị Loan</t>
  </si>
  <si>
    <t>750. APDSST</t>
  </si>
  <si>
    <t>982/QĐ-CCTHA, 04/6/2010</t>
  </si>
  <si>
    <t xml:space="preserve">96/QĐST-DS,       28/5/2010 </t>
  </si>
  <si>
    <t xml:space="preserve">97/QĐST-DS,       28/5/2010 </t>
  </si>
  <si>
    <t>125/QĐ-CCTHA
11/9/2015</t>
  </si>
  <si>
    <t>46/QĐ-CCTHA
10/10/2011</t>
  </si>
  <si>
    <t>518/QĐ-CCTHA
11/5/2009</t>
  </si>
  <si>
    <t>451/QĐCCTHA
24/12/2014</t>
  </si>
  <si>
    <t>1131/QĐ-CCTHA
23/6/2015</t>
  </si>
  <si>
    <t>487/QĐ-CCTHA
28/4/2010</t>
  </si>
  <si>
    <t>238/QĐ-CCTHA
22/2/2013</t>
  </si>
  <si>
    <t>127/QĐ-CCTHA
11/9/2015</t>
  </si>
  <si>
    <t>126/QĐ-CCTHA
11/9/2015</t>
  </si>
  <si>
    <t>629/QD-CCTHA  15/01/2013</t>
  </si>
  <si>
    <t xml:space="preserve">336/QĐ-CCTHA  02/01/2009 </t>
  </si>
  <si>
    <t>1079/QĐ-CCTHA  19/8/2015</t>
  </si>
  <si>
    <t>177/QĐST-DS
23/12/2014</t>
  </si>
  <si>
    <t>1174/QĐ-CCTHA
07/4/2015</t>
  </si>
  <si>
    <t>01/DSST
02/3/2015</t>
  </si>
  <si>
    <t>565/QĐ-CCTHA
24/11/2014</t>
  </si>
  <si>
    <t>161/DSST
18/11/2014</t>
  </si>
  <si>
    <t>1794/QĐ-CCTHA
17/08/2015</t>
  </si>
  <si>
    <t>1427/QĐ-CCTHA
07/9/2010</t>
  </si>
  <si>
    <t>268/QĐ-CCTHA
09/10/2013</t>
  </si>
  <si>
    <t>910/QĐ-CCTHA
22/4/2009</t>
  </si>
  <si>
    <t>61/QĐST-DS
07/4/2009</t>
  </si>
  <si>
    <t>1050/QĐ-CCTHA
24/5/2013</t>
  </si>
  <si>
    <t>40/QĐST-DS
16/5/2013</t>
  </si>
  <si>
    <t>380/QĐ-CCTHA
29/11/2012</t>
  </si>
  <si>
    <t>64/HNGĐ-ST
27/9/2012</t>
  </si>
  <si>
    <t>41/QĐ-CCTHA
26/9/2014</t>
  </si>
  <si>
    <t>775/QĐ-CCTHA
27/02/2012</t>
  </si>
  <si>
    <t>149/2012/QĐST-DS
12/11/2012</t>
  </si>
  <si>
    <t>Phạm Văn Đẹp
Đặng Thị sang
Đặng Thị Ở</t>
  </si>
  <si>
    <t>ấp Phú Lợi A,B
xã Phú Thuận B
huyện Hồng Ngự</t>
  </si>
  <si>
    <t>án phí
11.006</t>
  </si>
  <si>
    <t>03/QĐ-CCTHADS
18/9/2015</t>
  </si>
  <si>
    <t>193/QĐ-CCTHADS,  15/01/2010</t>
  </si>
  <si>
    <t>Hồ Thang Sang</t>
  </si>
  <si>
    <t>ấp Long Thái
xã Long Khánh B
huyện Hồng Ngự</t>
  </si>
  <si>
    <t>43/2015/QĐDS-ST
16/6/2015, của TAND huyện Lấp Vò</t>
  </si>
  <si>
    <t>Nguyễn Kim Tuyến</t>
  </si>
  <si>
    <t>nộp 200 án phí HSST và
6000 tiền phạt</t>
  </si>
  <si>
    <t>33/QĐ-CCTHADS,  19/8/215</t>
  </si>
  <si>
    <t>43/QĐ-CCTHADS,  23/9/2015</t>
  </si>
  <si>
    <t>AP:
Tùng nộp 1.057.000đ.
Lớn nộp 200.000đ
Nghĩa nộp 400.000đ</t>
  </si>
  <si>
    <t>50/QĐ-CCTHA
01/10/2015</t>
  </si>
  <si>
    <t>222/QĐ-CCTHA, 23/11/2010</t>
  </si>
  <si>
    <t>12/HSST,
22/3/2011  TAND huyện Lấp Vò, tỉnh Đồng Tháp</t>
  </si>
  <si>
    <t>33/QĐDS-ST,
15/8/2013 của TAND huyện Lấp Vò, tỉnh Đồng Tháp</t>
  </si>
  <si>
    <t>119/HSST
8/8/2007 của TAND  huyện Lấp Vò,tỉnh Đồng Tháp</t>
  </si>
  <si>
    <t>47/QĐDS-ST,
26/10/2011 của TAND huyện Lấp Vò, tỉnh Đồng Tháp</t>
  </si>
  <si>
    <t>88/QĐDS-ST
2/7/2015 của TAND huyện Lấp Vò,tỉnh Đồng Tháp</t>
  </si>
  <si>
    <t>87/QĐDS-ST
02/7/2015 của TAND huyện Lấp Vò,tỉnh Đồng Tháp</t>
  </si>
  <si>
    <t>32/HSST,
20/4/2006 của TAND huyện Lấp Vò, tỉnh Đồng Tháp</t>
  </si>
  <si>
    <t>14/QĐDS-ST
,22/4/2013 của TAND Huyện Lấp Vò,tỉnh Đồng Tháp</t>
  </si>
  <si>
    <t>34/HSPT,
13/3/2008 của TAND tỉnh Đồng Tháp</t>
  </si>
  <si>
    <t>209/HSST,
30/12/2009 của TAND huyện Lấp Vò, tỉnh Đồng Tháp</t>
  </si>
  <si>
    <t>19/QĐDS-ST,
13/5/2012 của TAND huyện Lấp Vò,tỉnh Đồng Tháp</t>
  </si>
  <si>
    <t>25/QĐDS-ST,
8/2/2014 của TAND huyện Lấp Vò,tỉnh Đồng Tháp</t>
  </si>
  <si>
    <t>28/QĐHN-PT,
17/9/2014 của TAND tỉnh Đồng Tháp</t>
  </si>
  <si>
    <t>80/QĐDS-ST,
16/5/2014 của TAND Huyện Lấp Vò, tỉnh Đồng Tháp</t>
  </si>
  <si>
    <t>02/QĐHN-ST,
20/2/2009 của TAND huyện Lấp Vò</t>
  </si>
  <si>
    <t>387/HSST,
21/11/2013 của TANDhuyện Lấp Vò, tỉnh Đồng Tháp</t>
  </si>
  <si>
    <t>368/HSST,
12/12/2012 của TAND huyện Lấp Vò,tỉnh Đồng Tháp</t>
  </si>
  <si>
    <t>542/HSPT,
31/8/2010 của TAND tỉnh Đồng Tháp</t>
  </si>
  <si>
    <t>140/HSST,
24/8/2010 của TANDhuyện Lấp Vò, tỉnh Đồng Tháp</t>
  </si>
  <si>
    <t xml:space="preserve">Thới Hòa, Vĩnh Thới, Lai Vung </t>
  </si>
  <si>
    <t>AP 1.250</t>
  </si>
  <si>
    <t>46/QĐ-CCTHA
01/9/2015</t>
  </si>
  <si>
    <t>533/QĐ-CCTHA
30/12/2013</t>
  </si>
  <si>
    <t>47/QĐST
13/11/2013
TAND-Lai Vung</t>
  </si>
  <si>
    <t>Trần Văn Tấn</t>
  </si>
  <si>
    <t xml:space="preserve">Thới Mỹ 1, Vĩnh Thới, Lai Vung </t>
  </si>
  <si>
    <t>AP 1.301</t>
  </si>
  <si>
    <t>48/QĐ-CCTHA
01/9/2015</t>
  </si>
  <si>
    <t>189/QĐ-CCTHA
14/10/2014</t>
  </si>
  <si>
    <t>77/QĐST
15/9/2014
TAND-Lai Vung</t>
  </si>
  <si>
    <t>Trần Văn Tấn
Nguyễn Thĩ Ngọc Diễn</t>
  </si>
  <si>
    <t>AP 1.969</t>
  </si>
  <si>
    <t>49/QĐ-CCTHA
01/9/2015</t>
  </si>
  <si>
    <t>129/QĐ-CCTHA
08/10/2013</t>
  </si>
  <si>
    <t>11/QĐ-CCTHA
04/9/2015</t>
  </si>
  <si>
    <t>428/QĐ-CCTHA, 20/4/2011</t>
  </si>
  <si>
    <t>75/QĐDS-ST
01/8/2013</t>
  </si>
  <si>
    <t>Hồ Xuân Hải</t>
  </si>
  <si>
    <t>101/QĐDS-ST
02/4/2013</t>
  </si>
  <si>
    <t>Lê Văn Diện
Nguyễn V Phương
Phạm Thị Bích …</t>
  </si>
  <si>
    <t>16/DS-PT
20/02/2004</t>
  </si>
  <si>
    <t>Nguyễn Văn Trung
Trần Thị Ngọc Giàu</t>
  </si>
  <si>
    <t>96/QĐST-DS
29/7/2014</t>
  </si>
  <si>
    <t>Nguyễn Văn Trung</t>
  </si>
  <si>
    <t>46/QĐST-DS
11/6/2013</t>
  </si>
  <si>
    <t>85/QĐST-DS
03/7/2014</t>
  </si>
  <si>
    <t>Võ Văn Tâm</t>
  </si>
  <si>
    <t>ấp Gò Bói, xã Tân Hộ Cơ,</t>
  </si>
  <si>
    <t>160/HSPT-QĐ
04/6/2014</t>
  </si>
  <si>
    <t>Trần Văn Lợi</t>
  </si>
  <si>
    <t>269/HSPT-QĐ
12/9/2014</t>
  </si>
  <si>
    <t>Nộp AP HS-PT 1.120.000đ</t>
  </si>
  <si>
    <t>Hồ Thị Tự ,Trương Văn Cảnh</t>
  </si>
  <si>
    <t>Nộp AP DSST 1.250.000đ</t>
  </si>
  <si>
    <t>Nộp AP DSST 5.525.000đ</t>
  </si>
  <si>
    <t>Nộp Ap DSPT 14.173.500đ</t>
  </si>
  <si>
    <t>Trần Thị Kim Xuyên</t>
  </si>
  <si>
    <t>Nộp AP DSPT 14.237.000đ</t>
  </si>
  <si>
    <t>Thành lập - 
Tân Công Chí</t>
  </si>
  <si>
    <t>Nộp AP DSST 7.480.000đồng</t>
  </si>
  <si>
    <t>65/DS-ST
05/11/2012
TAND HCL</t>
  </si>
  <si>
    <t>ấp 4, xã Ba Sao, huyện Cao Lãnh</t>
  </si>
  <si>
    <t xml:space="preserve">ấp 1, xã Mỹ Long,  huyện Cao Lãnh, tỉnh Đồng Tháp </t>
  </si>
  <si>
    <t xml:space="preserve">143/QĐST-DS 20/11/2012
TANDHCL
</t>
  </si>
  <si>
    <t>113/QĐST-DS
18/8/2014
TAND HCL</t>
  </si>
  <si>
    <t xml:space="preserve">Khóm Mỹ Phú Cù Lau, TT Mỹ Thọ,  huyện Cao Lãnh, tỉnh Đồng Tháp </t>
  </si>
  <si>
    <t>51/HS-ST 
28/9/2011
TAND HCL</t>
  </si>
  <si>
    <t>28/HSST
22/5/2013
TAND HCL</t>
  </si>
  <si>
    <t>38/HNGĐ-ST
04/8/2010
TAND HCL</t>
  </si>
  <si>
    <t>168/QĐST-DS 03/12/2013
TAND HCL</t>
  </si>
  <si>
    <t>121/QĐST-DS 06/8/2013
TAND HCL</t>
  </si>
  <si>
    <t>46/QĐST-DS
15/4/2013
TAND HCL</t>
  </si>
  <si>
    <t>717/QĐ-CCTHA
15/01/2015</t>
  </si>
  <si>
    <t>457/QĐ-CCTHA
4/3/2009</t>
  </si>
  <si>
    <t>34/QĐDS-ST
24/2/2014 của TAND huyện Lấp Vò, tỉnh Đồng Tháp</t>
  </si>
  <si>
    <t>633/QĐCCTHA
03/3/2014</t>
  </si>
  <si>
    <t>3074/HSPT
14/12/2000</t>
  </si>
  <si>
    <t>320/QĐCCTHA
28/3/2012</t>
  </si>
  <si>
    <t>253/QĐCCTHADS
11/3/2013</t>
  </si>
  <si>
    <t>398/QĐCCTHA
20/12/2013</t>
  </si>
  <si>
    <t>93/QĐCCTHA
19/2/2001</t>
  </si>
  <si>
    <t>235/QĐCCTHA
7/11/2014</t>
  </si>
  <si>
    <t>263/QĐ-CCTHA
17/11/2014</t>
  </si>
  <si>
    <t>570/QĐ-CCTHA
10/2/2014</t>
  </si>
  <si>
    <t>497/QĐ-CCTHA
14/6/2013</t>
  </si>
  <si>
    <t>55/QĐ-CCTHA
8/10/2012</t>
  </si>
  <si>
    <t>562/QĐ-CCTHA
20/5/2008</t>
  </si>
  <si>
    <t>463/QĐ-CCTHA
6/6/2013</t>
  </si>
  <si>
    <t>1184/QĐ-CCTHA
15/7/2015</t>
  </si>
  <si>
    <t>06/QĐ-CCTHA
3/10/2007</t>
  </si>
  <si>
    <t>185/QĐ-CCTHA
15/10/2013</t>
  </si>
  <si>
    <t>361/QĐ-CCTHA
9/5/2011</t>
  </si>
  <si>
    <t>80/QĐ-CCTHA
1/11/2010</t>
  </si>
  <si>
    <t>343/QĐ-CCTHA
6/12/2013</t>
  </si>
  <si>
    <t>1132/QĐ-CCTHA    
23/6/2015</t>
  </si>
  <si>
    <t>1110/QĐ-CCTHA
17/6/2015</t>
  </si>
  <si>
    <t xml:space="preserve">K4, P11,  TPCL </t>
  </si>
  <si>
    <t>749/QĐ-CCTHA
05/3/2014</t>
  </si>
  <si>
    <t>19/QĐST
24/02/2014
TAND-Lai Vung</t>
  </si>
  <si>
    <t>Trần Nhựt Cường</t>
  </si>
  <si>
    <t>khóm 2, TT Lai Vung</t>
  </si>
  <si>
    <t>AP 78.846</t>
  </si>
  <si>
    <t>102/QĐ-CCTHA
14/9/2015</t>
  </si>
  <si>
    <t>264/QĐ-CCTHA
27/10/2014</t>
  </si>
  <si>
    <t>59/QĐST
15/9/2014
TAND-Lai Vung</t>
  </si>
  <si>
    <t>Lê Minh Do</t>
  </si>
  <si>
    <t>khóm 3, TT Lai Vung</t>
  </si>
  <si>
    <t>AP 4.850</t>
  </si>
  <si>
    <t>103/QĐ-CCTHA
14/9/2015</t>
  </si>
  <si>
    <t>551/QĐ-CCTHA
02/01/2014</t>
  </si>
  <si>
    <t>52/DSST
22/11/2013
TAND-Lai Vung</t>
  </si>
  <si>
    <t>Phạm Văn Long</t>
  </si>
  <si>
    <t>220/QĐ-CCTHA, 31/7/2015</t>
  </si>
  <si>
    <t>1245/QĐ-CCTHA, 04/5/2015</t>
  </si>
  <si>
    <t>Trần T Mai Trâm</t>
  </si>
  <si>
    <t>219/QĐ-CCTHA, 31/7/2015</t>
  </si>
  <si>
    <t>1284/QĐ-CCTHA, 08/5/2014</t>
  </si>
  <si>
    <t>190/QĐ-CCTHA, 31/7/2015</t>
  </si>
  <si>
    <t>79/QĐ-CCTHADS,  24/9/2012</t>
  </si>
  <si>
    <t>347/QĐ-CCTHADS, 06/3/2014</t>
  </si>
  <si>
    <t>499/QĐ-CCTHADS,  06/3/2015</t>
  </si>
  <si>
    <t>685/QĐ-CCTHADS 08/7/2015</t>
  </si>
  <si>
    <t>35/QĐ-CCTHADS 20/9/2013</t>
  </si>
  <si>
    <t>467/QĐ-CCTHADS 03/7/2009</t>
  </si>
  <si>
    <t>500. APDSST</t>
  </si>
  <si>
    <t xml:space="preserve">APDSST 1.380 </t>
  </si>
  <si>
    <t xml:space="preserve">AP DSST 1.593 </t>
  </si>
  <si>
    <t>43.190. 
 APDSST</t>
  </si>
  <si>
    <t>4.762. 
 APDSST</t>
  </si>
  <si>
    <t>3.931. 
APDSST</t>
  </si>
  <si>
    <t>7.650. 
APDSST</t>
  </si>
  <si>
    <t>104/QQĐST-DS
03/11/2011</t>
  </si>
  <si>
    <t>86/QĐST-DS
12/9/2012</t>
  </si>
  <si>
    <t>04/DS-ST
28/02/2014</t>
  </si>
  <si>
    <t>50/QĐSt-DS
04/7/2008</t>
  </si>
  <si>
    <t>28/QĐST-DS
17/4/2013</t>
  </si>
  <si>
    <t>116/DS-PT
29/6/2012</t>
  </si>
  <si>
    <t>216/DS-PT
16/7/2010</t>
  </si>
  <si>
    <t>20/DS-ST
29/4/2011</t>
  </si>
  <si>
    <t>18/HS-ST
18/11/2003</t>
  </si>
  <si>
    <t>1615/QĐ-CCTHA
18/10/2013</t>
  </si>
  <si>
    <t>44/HNGĐ-PT
07/09/2012</t>
  </si>
  <si>
    <t>Trần văn Phụng</t>
  </si>
  <si>
    <t>455/QĐ-CCTHA
06/02/2012</t>
  </si>
  <si>
    <t>07/QĐST-DS
06/01/2012</t>
  </si>
  <si>
    <t>44/QĐ-CCTHA
14/9/2015</t>
  </si>
  <si>
    <t>450/QĐ-CCTHA
06/02/2012</t>
  </si>
  <si>
    <t>153/QĐST-DS 17/11/2011
TAND HCL</t>
  </si>
  <si>
    <t>AP: 5539</t>
  </si>
  <si>
    <t>45/QĐ-CCTHA
14/9/2015</t>
  </si>
  <si>
    <t>711/QĐ-CCTHA
15/01/2015</t>
  </si>
  <si>
    <t>05/QĐST-KDTM
16/9/2014</t>
  </si>
  <si>
    <t>Huỳnh Văn Kinh, Hằng</t>
  </si>
  <si>
    <t>46/QĐ-CCTHA
14/9/2015</t>
  </si>
  <si>
    <t>472/QĐ-CCTHA
15/11/2013</t>
  </si>
  <si>
    <t>133/QĐST-DS
29/8/2013
TAND HCL</t>
  </si>
  <si>
    <t>Hồ Văn Phen</t>
  </si>
  <si>
    <t>AP:2.850</t>
  </si>
  <si>
    <t>48/QĐ-CCTHA
14/9/2015</t>
  </si>
  <si>
    <t>404/QĐ-CCTHA
05/01/2012</t>
  </si>
  <si>
    <t>87/DS-ST
22/9/2011
TAND HCL</t>
  </si>
  <si>
    <t>Bùi Đức Tài</t>
  </si>
  <si>
    <t xml:space="preserve">ấp 1, xã Phong Mỹ,  huyện Cao Lãnh, tỉnh Đồng Tháp </t>
  </si>
  <si>
    <t>AP: 523</t>
  </si>
  <si>
    <t>49/QĐ-CCTHA
14/9/2015</t>
  </si>
  <si>
    <t>262/QĐ-CCTHA
22/10/2014</t>
  </si>
  <si>
    <t xml:space="preserve">18/HSST
27/3/2014
TAND HCL
</t>
  </si>
  <si>
    <t>Trần Văn Trí</t>
  </si>
  <si>
    <t xml:space="preserve">ấp 4, xã Phong Mỹ, huyện Cao Lãnh, tỉnh Đồng Tháp </t>
  </si>
  <si>
    <t>AP: 1.747</t>
  </si>
  <si>
    <t>Ngô Quang Minh + Fan H. Lộc</t>
  </si>
  <si>
    <t>63/QĐ-CCTHA
30/7/2015</t>
  </si>
  <si>
    <t>1553/QĐ-CCTHA
05/9/2013</t>
  </si>
  <si>
    <t>53/2013/DS-ST
02/8/2013</t>
  </si>
  <si>
    <t>Lê Tấn Đức + Hiếu + Thịnh</t>
  </si>
  <si>
    <t>Cục THADS</t>
  </si>
  <si>
    <t xml:space="preserve">Các Chi cục </t>
  </si>
  <si>
    <t>Lý do chưa có điều kiện thi hành</t>
  </si>
  <si>
    <t>H Tân Hồng</t>
  </si>
  <si>
    <t>TX Hồng Ngự</t>
  </si>
  <si>
    <t>H Hồng Ngự</t>
  </si>
  <si>
    <t>IV</t>
  </si>
  <si>
    <t>H Tam Nông</t>
  </si>
  <si>
    <t>V</t>
  </si>
  <si>
    <t>H Thanh Bình</t>
  </si>
  <si>
    <t>VI</t>
  </si>
  <si>
    <t>VII</t>
  </si>
  <si>
    <t>H Cao Lãnh</t>
  </si>
  <si>
    <t>VIII</t>
  </si>
  <si>
    <t>IX</t>
  </si>
  <si>
    <t>H Châu Thành</t>
  </si>
  <si>
    <t>X</t>
  </si>
  <si>
    <t>XI</t>
  </si>
  <si>
    <t>H Lai Vung</t>
  </si>
  <si>
    <t xml:space="preserve">70/QĐST-DS,       03/8/2012 </t>
  </si>
  <si>
    <t xml:space="preserve">37/QĐST-DS,      11/3/2014 </t>
  </si>
  <si>
    <t xml:space="preserve">21/QĐDS-PT,      17/5/2006 </t>
  </si>
  <si>
    <t>03/QĐ-CCTHA
17/8/2015</t>
  </si>
  <si>
    <t>Cty TNHHTMXD Thành Đô</t>
  </si>
  <si>
    <t>45/QĐ-CCTHA
30/7/2015</t>
  </si>
  <si>
    <t>238/QĐ-CCTHA
09/11/2010</t>
  </si>
  <si>
    <t>03/KDTM-ST
29/9/2010</t>
  </si>
  <si>
    <t>Hứa Quang Hổ + Hương</t>
  </si>
  <si>
    <t xml:space="preserve">698/QĐ-CCTHA
24/12/2013 </t>
  </si>
  <si>
    <t xml:space="preserve">66/2013/QĐST-DS
15/7/2013 </t>
  </si>
  <si>
    <t xml:space="preserve">697/QĐ-CCTHA
24/12/2013 </t>
  </si>
  <si>
    <t xml:space="preserve">161/2012/QĐST-DS
07/12/2012 </t>
  </si>
  <si>
    <t>Đỗ Thị Ngọc Trâm</t>
  </si>
  <si>
    <t>Nguyễn Trần Tấn Tiến</t>
  </si>
  <si>
    <t>57/QĐ-CCTHA
30/7/2015</t>
  </si>
  <si>
    <t>357/QĐ-CCTHA
19/11/2012</t>
  </si>
  <si>
    <t>58/QĐ-CCTHA
30/7/2015</t>
  </si>
  <si>
    <t>849/QĐ-CCTHA
29/3/2013</t>
  </si>
  <si>
    <t>59/QĐ-CCTHA
30/7/2015</t>
  </si>
  <si>
    <t>116/QĐCCTHA
05/10/2012</t>
  </si>
  <si>
    <t>56/QĐ-CCTHA
30/7/2015</t>
  </si>
  <si>
    <t>1122/QĐ-CCTHA
21/5/2012</t>
  </si>
  <si>
    <t>66/2012/QĐST-DS
18/5/2012</t>
  </si>
  <si>
    <t>Ng Trần Tấn Tiền + Hằng</t>
  </si>
  <si>
    <t>Nguyễn Văn Tuấn</t>
  </si>
  <si>
    <t>AP: 4489</t>
  </si>
  <si>
    <t>523/QĐ-CCTHA, 29/12/2010</t>
  </si>
  <si>
    <t>Nguyễn Thị Đẹp</t>
  </si>
  <si>
    <t>1.750.APDSST</t>
  </si>
  <si>
    <t>4.050.APDSST</t>
  </si>
  <si>
    <t>1110/QĐ-CCTHA
2/4/2013</t>
  </si>
  <si>
    <t>Vọ Văn Gấu</t>
  </si>
  <si>
    <t>AP:200
Phạt: 5.000</t>
  </si>
  <si>
    <t>15/QĐ-CCTHA
28/8/2015</t>
  </si>
  <si>
    <t>452/QĐ-CCTHA
14/11/2013</t>
  </si>
  <si>
    <t>Lê Văn Dân</t>
  </si>
  <si>
    <t xml:space="preserve">ấp 1, xã Gáo Giồng,  huyện Cao Lãnh, tỉnh Đồng Tháp </t>
  </si>
  <si>
    <t>AP: 1.590</t>
  </si>
  <si>
    <t>16/QĐ-CCTHA
28/8/2015</t>
  </si>
  <si>
    <t>1313/QĐ-CCTHA
12/10/2010</t>
  </si>
  <si>
    <t>Nguyễn Văn Công</t>
  </si>
  <si>
    <t>Liên đới trả cho Nguyễn Văn Bé và Nguyễn Thị Tre số tiền 1,512,509</t>
  </si>
  <si>
    <t xml:space="preserve">130/QĐ-CCTHA
11/9/2015
</t>
  </si>
  <si>
    <t>1152/QĐ-CCTHA
06/7/2015</t>
  </si>
  <si>
    <t>Võ Hồng Sơn
Võ Văn Bảy</t>
  </si>
  <si>
    <t>ấp Tân An, xã Bình Thạnh Trung, huyện Lấp Vò, tỉnh Đồng Tháp</t>
  </si>
  <si>
    <t>Trả cho Nguyễn Văn Nhờ 139.000</t>
  </si>
  <si>
    <t xml:space="preserve">131/QĐ-CCTHA
11/9/2015
</t>
  </si>
  <si>
    <t>1258/QĐ-CCTHA
04/8/2015</t>
  </si>
  <si>
    <t>08/2015/DSST
24/3/2015
TAND huyện Lấp Vò, tỉnh Đồng Tháp</t>
  </si>
  <si>
    <t>Án phí 6,950</t>
  </si>
  <si>
    <t xml:space="preserve">132/QĐ-CCTHA
11/9/2015
</t>
  </si>
  <si>
    <t>1091/QĐ-CCTHA
16/6/2015</t>
  </si>
  <si>
    <t>Nguyễn Thị Bích</t>
  </si>
  <si>
    <t>ấp Bình Hiệp B, xã Bình Thạnh Trung, huyện Lấp Vò, tỉnh Đồng Tháp</t>
  </si>
  <si>
    <t>Án phí 2.025</t>
  </si>
  <si>
    <t>153/QĐST-DS 26/11/2014
TAND HCL</t>
  </si>
  <si>
    <t>151/QĐST-DS 26/11/2014
của TAND HCL</t>
  </si>
  <si>
    <t>713/QĐ-CCTHA
15/01/2015</t>
  </si>
  <si>
    <t>152/QĐST-DS 26/11/2014
TAND HCL</t>
  </si>
  <si>
    <t>45/QĐST-DS
15/04/2013
TAND HCL</t>
  </si>
  <si>
    <t>40/QĐST-DS 02/4/2013
TAND HCL</t>
  </si>
  <si>
    <t>34/QĐST-DS 28/3/2012
TAND HCL</t>
  </si>
  <si>
    <t>387/QĐ-CCTHA
14/12/2012</t>
  </si>
  <si>
    <t>41/QĐST-DS
06/4/2012
TAND HCL</t>
  </si>
  <si>
    <t>35/QĐST-DS 29/3/2012
TNADS HCL</t>
  </si>
  <si>
    <t>33/QĐST-DS 28/3/2012
TAND HCL</t>
  </si>
  <si>
    <t>71/DS-ST 
14/9/2012
TAND HCL</t>
  </si>
  <si>
    <t>116/DSST
15/12/2011
TAND HCL</t>
  </si>
  <si>
    <t>60/HSST
09/7/2010
TAND HCL</t>
  </si>
  <si>
    <t>24/DSSST
10/4/2013
TAND HCL</t>
  </si>
  <si>
    <t>07/DS-ST
30/01/2013
TAND HCL</t>
  </si>
  <si>
    <t>95/QĐST-DS
07/7/2014</t>
  </si>
  <si>
    <t>17/HSPT
06/3/2015
TAND Đồng Tháp</t>
  </si>
  <si>
    <t>05/QĐSTKDTM
06/5/2015
TAND HCL</t>
  </si>
  <si>
    <t>223/DSPT
13/5/2014</t>
  </si>
  <si>
    <t>14/QĐST-DS
25/02/2015
TAND HCL</t>
  </si>
  <si>
    <t>Phạt: 103.518</t>
  </si>
  <si>
    <t>158/QĐ-CCTHA
04/11/2011</t>
  </si>
  <si>
    <t>80/HSST
25/9/2012
TAND HCL</t>
  </si>
  <si>
    <t>Số105/QĐST-DS
22/8/2012</t>
  </si>
  <si>
    <t>2004/HSST
20/4/2004
TAND HCL</t>
  </si>
  <si>
    <t xml:space="preserve"> Hòa Khánh, xã Hòa An</t>
  </si>
  <si>
    <t xml:space="preserve"> Hòa Long, xã Hòa An</t>
  </si>
  <si>
    <t>925/QĐ-CCTHA
09/7/2015</t>
  </si>
  <si>
    <t>1337/QĐ-CCTHA
17/7/2013</t>
  </si>
  <si>
    <t>81/2013/DSPT
06/5/2013</t>
  </si>
  <si>
    <t>15/QĐ-CCTHA
 14/7/2015</t>
  </si>
  <si>
    <t>666/QĐ-CCTHA
 12/02/2014</t>
  </si>
  <si>
    <t>17/QĐ-CCTHA
 14/7/2015</t>
  </si>
  <si>
    <t>8.131.
APDSST</t>
  </si>
  <si>
    <t>2.250.  
APDSST</t>
  </si>
  <si>
    <t>25.315. 
APDSST</t>
  </si>
  <si>
    <t>78.842. 
APDSST+
200.  APDSPT</t>
  </si>
  <si>
    <t>841.
APDSST</t>
  </si>
  <si>
    <t>750.
APDSST</t>
  </si>
  <si>
    <t>1.625.
APDSST</t>
  </si>
  <si>
    <t>1.457.
APDSST</t>
  </si>
  <si>
    <t>1.062.
APDSST</t>
  </si>
  <si>
    <t>S768, Phạm Hữu Lầu, T 50, k5, p6</t>
  </si>
  <si>
    <t>S768, Phạm Hữu Lầu, T 50, k5, p7</t>
  </si>
  <si>
    <t>4.000.
APDSST</t>
  </si>
  <si>
    <t>4.450.
APDSST</t>
  </si>
  <si>
    <t>4.550.
APDSST</t>
  </si>
  <si>
    <t>500.
APDSST</t>
  </si>
  <si>
    <t>2.375.
APDSST</t>
  </si>
  <si>
    <t>S50, T1,  ĐôngThạnh,  Tân Thuận Đông</t>
  </si>
  <si>
    <t>T7, Ấp Tân Phát, Tân Thuận Đông</t>
  </si>
  <si>
    <t>Ấp Tịnh Mỹ, Tịnh Thới</t>
  </si>
  <si>
    <t>AP+ SC 200. +500.</t>
  </si>
  <si>
    <t>Tổ 9,  Tịnh Châu,  Tịnh Thới</t>
  </si>
  <si>
    <t xml:space="preserve">APDSST 1.838. </t>
  </si>
  <si>
    <t>số 312/A, Tổ 08, Tịnh Mỹ, Tịnh Thới</t>
  </si>
  <si>
    <t xml:space="preserve">APDSST 1.643. </t>
  </si>
  <si>
    <t>số 242, tổ 5, Tịnh Châu, 
 Tịnh Thới</t>
  </si>
  <si>
    <t xml:space="preserve">APDSST 2.940. </t>
  </si>
  <si>
    <t>Tổ 14, Tịnh Mỹ, xã Tịnh Thới</t>
  </si>
  <si>
    <t xml:space="preserve">AP DSST 4.591. </t>
  </si>
  <si>
    <t>số 56, tổ 2, Tịnh Hưng, xã Tịnh Thới</t>
  </si>
  <si>
    <t xml:space="preserve">AP DSST 2.749. </t>
  </si>
  <si>
    <t>số 262, tổ 14,  Tịnh Châu, xã Tịnh Thới</t>
  </si>
  <si>
    <t>số 43A, Tịnh Châu, xã Tịnh Thới</t>
  </si>
  <si>
    <t>Tổ 5,  Tịnh Hưng, xã Tịnh Thới</t>
  </si>
  <si>
    <t xml:space="preserve">APDSST 6.173. </t>
  </si>
  <si>
    <t>số 157, Tân Tịch, xã Tịnh Thới</t>
  </si>
  <si>
    <t xml:space="preserve">APDSST 2.741 +SC 4.800 + AP HSST 200. </t>
  </si>
  <si>
    <t>Nguyễn Duy Khánh Hồng</t>
  </si>
  <si>
    <t>Tổ 4,  Tịnh đông, xã Tịnh Thới</t>
  </si>
  <si>
    <t>Định Phú, Định Hòa</t>
  </si>
  <si>
    <t>AP 4.488</t>
  </si>
  <si>
    <t>96/QĐ-CCTHA
08/9/2015</t>
  </si>
  <si>
    <t>nộp 2.500 án phí 
DSST</t>
  </si>
  <si>
    <t>15/QĐ-CCTHA
17/8/2015</t>
  </si>
  <si>
    <t>573/QĐ-CCTHA
21/6/2010</t>
  </si>
  <si>
    <t>Lê Thị Tiệp</t>
  </si>
  <si>
    <t>AP: 6.776.000đ DSST</t>
  </si>
  <si>
    <t>32/QĐ-CCTHA
15/9/2015</t>
  </si>
  <si>
    <t>105/QĐ-CCTHA, 11/10/2012</t>
  </si>
  <si>
    <t>16/QĐCNSTTCCĐS
02/11/2010
Đồng Tháp</t>
  </si>
  <si>
    <t>DANH SÁCH NGƯỜI PHẢI THI HÀNH ÁN CHƯA CÓ ĐIỀU KIỆN THI HÀNH</t>
  </si>
  <si>
    <t>TỔNG CỤC THI HÀNH ÁN DÂN SỰ</t>
  </si>
  <si>
    <t>CỤC THI HÀNH ÁN DÂN SỰ 
TỈNH ĐỒNG THÁP</t>
  </si>
  <si>
    <t>Số TT</t>
  </si>
  <si>
    <t>28/DSST
02/6/2014
TAND-Lai Vung</t>
  </si>
  <si>
    <t>Lê Văn Thắng</t>
  </si>
  <si>
    <t>Hậu Thành, Tân Dương</t>
  </si>
  <si>
    <t>TP 199.530</t>
  </si>
  <si>
    <t>98/QĐ-CCTHA
14/9/2015</t>
  </si>
  <si>
    <t>888/QĐ-THA
13/7/2009</t>
  </si>
  <si>
    <t>246/HSPT
20/3/2007
TATC TPHCM</t>
  </si>
  <si>
    <t>Phạm Văn Út Em
Huỳnh Thị Cánh, Linh, Giàu</t>
  </si>
  <si>
    <t>Long Thành, Hòa Long</t>
  </si>
  <si>
    <t>AP 12.141</t>
  </si>
  <si>
    <t>99/QĐ-CCTHA
14/9/2015</t>
  </si>
  <si>
    <t>933/QĐ-CCTHA
04/6/2015</t>
  </si>
  <si>
    <t>12/DSST
17/4/2015
TAND-Lai Vung</t>
  </si>
  <si>
    <t>ấp 3, xã Mỹ Tân</t>
  </si>
  <si>
    <t>173/QĐ-CCTHA-31/7/2015</t>
  </si>
  <si>
    <t>172/QĐ-CCTHA-31/7/2015</t>
  </si>
  <si>
    <t>Đặng Văn Niếu - Khoa</t>
  </si>
  <si>
    <t>115/QĐ-CCTHA
01/10/2013</t>
  </si>
  <si>
    <t>Số 318/HSST
30/6/2015</t>
  </si>
  <si>
    <t>Số 246/QĐST-DS
24/12/2012</t>
  </si>
  <si>
    <t xml:space="preserve"> 753/QĐ-CCTHA
5/8/2015</t>
  </si>
  <si>
    <t>192/QĐ-CCTHA 
26/7/2010</t>
  </si>
  <si>
    <t>Nguyễn Hữu Hây+
 Trần Thị Kim Chi</t>
  </si>
  <si>
    <t>486/QĐ-CCTHA
12/12/2011</t>
  </si>
  <si>
    <t>202/2011/DSPT
24/6/2011</t>
  </si>
  <si>
    <t xml:space="preserve">Nguyễn Văn Ngẫu </t>
  </si>
  <si>
    <t xml:space="preserve">683/QĐ-CCTHA 
05/02/2013 </t>
  </si>
  <si>
    <t>245/2012/DSPT 
14/12/2012</t>
  </si>
  <si>
    <t>Thái Thành Hậu</t>
  </si>
  <si>
    <t>55/HSST
27/11/2013 Gò Quao
Kiên Giang</t>
  </si>
  <si>
    <t>02/HSST
03/01/2014 TAND
Châu Thành, ĐT</t>
  </si>
  <si>
    <t>44/QD9ST-DSTC
02/7/2015 TAND
 Châu Thành, ĐT</t>
  </si>
  <si>
    <t>13/HSST
24/4/2012 H.Bình Tân,
 Vĩnh Long</t>
  </si>
  <si>
    <t xml:space="preserve">155/2014/DSPT 26/9/2014 
 TAND-ĐT </t>
  </si>
  <si>
    <t>178/QĐ-CCTHA
31/7/2015</t>
  </si>
  <si>
    <t>Số 44/DSPT
 17/11/2010</t>
  </si>
  <si>
    <t>78/QĐ-CCTHA, 17/10/2014</t>
  </si>
  <si>
    <t>1077 /QĐ-CCTHA
28/5/2014</t>
  </si>
  <si>
    <t>18/QĐ-CCTHA
 14/7/2015</t>
  </si>
  <si>
    <t>1082 /QĐ-CCTHA
28/5/2014</t>
  </si>
  <si>
    <t>02/QĐ-CCTHA
30/7/2015</t>
  </si>
  <si>
    <t>182/QĐ-CCTHA
14/10/2011</t>
  </si>
  <si>
    <t>96/2011/DSST
19/8/2011</t>
  </si>
  <si>
    <t>Lê Thanh Hải</t>
  </si>
  <si>
    <t>13/QĐ-CCTHA</t>
  </si>
  <si>
    <t>680/QĐ-CCTHA
17/12/2013</t>
  </si>
  <si>
    <t>945/2013/HSPT
20/9/2013</t>
  </si>
  <si>
    <t>Nguyễn Thanh Phương</t>
  </si>
  <si>
    <t>12/QĐ-CCTHA
30/7/2015</t>
  </si>
  <si>
    <t>116/QĐ-CCTHA
01/10/2014</t>
  </si>
  <si>
    <t>158/QĐST-DS
04/12/2014
TAND HCL</t>
  </si>
  <si>
    <t>AP: 3.000</t>
  </si>
  <si>
    <t>66/QĐ-CCTHA
24/9/2015</t>
  </si>
  <si>
    <t>Trả nợ cho bà Phan Thị Hạnh, số tiền là 107.045.000đ và lãi suất</t>
  </si>
  <si>
    <t>31/QĐCNSTTCCĐS
06/5/2015
Thanh Bình</t>
  </si>
  <si>
    <t>AP: DSST 21.750.000đ</t>
  </si>
  <si>
    <t>165/QĐCNSTTCCĐS
28/6/2012
Phú Tân</t>
  </si>
  <si>
    <t>166/QĐ-CCTHA 
21/09/2015</t>
  </si>
  <si>
    <t>437/QĐ-CCTHADS
27/05/2013</t>
  </si>
  <si>
    <t>165/QĐ-CCTHA 
21/09/2015</t>
  </si>
  <si>
    <t>97/QĐ-CCTHADS
04/10/2013</t>
  </si>
  <si>
    <t>83/2013/QĐST-DS, ngày 04/10/2013  của TAND huyện Lấp Vò</t>
  </si>
  <si>
    <t>164/QĐ-CCTHA 
21/09/2015</t>
  </si>
  <si>
    <t>231/QĐ-CCTHADS
30/10/2013</t>
  </si>
  <si>
    <t>Võ Thị Bích</t>
  </si>
  <si>
    <t>163/QĐ-CCTHA 
21/09/2015</t>
  </si>
  <si>
    <t>800/QĐ-CCTHADS
23/10/2014</t>
  </si>
  <si>
    <t>62/2014/QĐST-DS, ngày 11/04/2014  của TAND huyện Lấp Vò</t>
  </si>
  <si>
    <t>Trần Thanh Dũ</t>
  </si>
  <si>
    <t>350/QĐ-CCTHADS
7/1/2011</t>
  </si>
  <si>
    <t>339/QĐ-CCTHA
01/11/2013</t>
  </si>
  <si>
    <t>Phạm Thị Nga</t>
  </si>
  <si>
    <t>ấp Tây Mỹ, xã Mỹ Hội, huyện Cao Lãnh</t>
  </si>
  <si>
    <t>AP:2.350</t>
  </si>
  <si>
    <t>01/QĐ-CCTHA
14/10/2015</t>
  </si>
  <si>
    <t>717/QĐ-CCTHA
29/3/2012</t>
  </si>
  <si>
    <t>117/DS-ST
15/12/2011
TAND HCL</t>
  </si>
  <si>
    <t>Trần Đình Quan</t>
  </si>
  <si>
    <t>ấp Đông  Mỹ, xã Mỹ Hội, huyện Cap Lãnh</t>
  </si>
  <si>
    <t>án phí: 200
phạt: 21.000</t>
  </si>
  <si>
    <t>02/QĐ-CCTHA
14/10/2015</t>
  </si>
  <si>
    <t>274/QĐ-CCTHA
27/10/2014</t>
  </si>
  <si>
    <t>111/HSST
17/7/2013</t>
  </si>
  <si>
    <t>Nguyễn Văn Hùng, Lâm Thị Ngọc Giàu</t>
  </si>
  <si>
    <t>AP: 10.030</t>
  </si>
  <si>
    <t>03/QĐ-CCTHA
14/10/2015</t>
  </si>
  <si>
    <t>564/QĐ-CCTHA
02/6/2006</t>
  </si>
  <si>
    <t>97/DSPT
02/3/2006</t>
  </si>
  <si>
    <t>AP: 2.057</t>
  </si>
  <si>
    <t>04/QĐ-CCTHA
14/10/2015</t>
  </si>
  <si>
    <t>654/QĐ-CCTHA
23/3/2012</t>
  </si>
  <si>
    <t>91/DS-ST
08/9/2011</t>
  </si>
  <si>
    <t>110/QĐ-CCTHA
14/9/2015</t>
  </si>
  <si>
    <t>1017/QĐ-CCTHADS
07/8/2015</t>
  </si>
  <si>
    <t>909/QĐ-CCTHADS
06/7/2015</t>
  </si>
  <si>
    <t>Dương Thành Giang, Bùi Phong Phú, Vy Thị Kim Lan</t>
  </si>
  <si>
    <t>án phí DSST, HSST
2785</t>
  </si>
  <si>
    <t>46/QĐ-CCTHADS 21/8/2015</t>
  </si>
  <si>
    <t>698/QĐCCTHADS 13/3/2014</t>
  </si>
  <si>
    <t>Nguyễn Hoàng Tuấn
Ong Thị Dung</t>
  </si>
  <si>
    <t>ấp Đông Huề, xã Tân Khánh Đông, TP-Sa Đéc</t>
  </si>
  <si>
    <t>47/QĐ-CCTHADS 21/8/2015</t>
  </si>
  <si>
    <t>999/QĐCCTHADS 24/5/2013</t>
  </si>
  <si>
    <t>Nguyễn Tấn Vũ</t>
  </si>
  <si>
    <t>ấp khánh nghĩa, xã Tân Khánh Đông, TP- Sa Đéc</t>
  </si>
  <si>
    <t>48/QĐ-CCTHADS 21/8/2015</t>
  </si>
  <si>
    <t>937/QĐCCTHADS 06/5/2014</t>
  </si>
  <si>
    <t>221/QĐ-CCTHA ngày 13/11/13</t>
  </si>
  <si>
    <t>Phú Hòa Tân Phú Đông</t>
  </si>
  <si>
    <t>12/QĐST
10/02/2012
TAND-Lai Vung</t>
  </si>
  <si>
    <t>Nguyễn Thị Nga</t>
  </si>
  <si>
    <t>Long Phú, Hòa Long</t>
  </si>
  <si>
    <t>AP 16.191</t>
  </si>
  <si>
    <t>109/QĐ-CCTHA
14/9/2015</t>
  </si>
  <si>
    <t>264/QĐ-CCTHA
10/10/2013</t>
  </si>
  <si>
    <t>07/HNGĐ-PT
24/4/2013
TAND-Đồng Tháp</t>
  </si>
  <si>
    <t>Nguyễn Hùng Cường
Hứa Thị Ngọc Thắm</t>
  </si>
  <si>
    <t>AP 13.656</t>
  </si>
  <si>
    <t>Võ Thanh Tùng
Nguyễn Thị Phượng</t>
  </si>
  <si>
    <t>án phí
3.000</t>
  </si>
  <si>
    <t>27/QĐ-CCTHADS
25/9/2015</t>
  </si>
  <si>
    <t>221/QĐ-CCTHADS,  21/3/2012</t>
  </si>
  <si>
    <t>Phương nộp 23010 APKDTMST
Phương liên đới với Tuyền nộp 3590APKDTMST
Phương liên đới với Trọng nộp 3.590APKDTMST</t>
  </si>
  <si>
    <t>Trịnh Kim Thủy</t>
  </si>
  <si>
    <t>ấp Phú Xương, Thị trấn Chợ Vàm, Phú Tân, AG (tạm trú khóm Tân Đông B, TTTB, TB, ĐT)</t>
  </si>
  <si>
    <t>04/QĐ-CCTHA
19/8/2015</t>
  </si>
  <si>
    <t>351/QĐ-CCTHA, 29/01/2013</t>
  </si>
  <si>
    <t>Nguyễn Tuấn Anh</t>
  </si>
  <si>
    <t>05/QĐ-CCTHA
19/8/2015</t>
  </si>
  <si>
    <t>358/QĐ-CCTHA, 30/12/2013</t>
  </si>
  <si>
    <t>20/2014/HSST,  
04/8/2014 TAND 
huyện An Biên, Kiên Giang.</t>
  </si>
  <si>
    <t>02/DSPT, 
 06/01/2012</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</si>
  <si>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</si>
  <si>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</si>
  <si>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</si>
  <si>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r>
      <t xml:space="preserve">Những thay đổi </t>
    </r>
    <r>
      <rPr>
        <i/>
        <sz val="10"/>
        <rFont val="Times New Roman"/>
        <family val="1"/>
      </rPr>
      <t>(sửa đổi, bổ sung, ủy thác thi hành án ...)</t>
    </r>
  </si>
  <si>
    <t>331/QĐ-CCTHADS
07/01/2013</t>
  </si>
  <si>
    <t>561/QĐ-CCTHADS
12/4/2013</t>
  </si>
  <si>
    <t>272/QĐ-CCTHADS,  17/11/2014</t>
  </si>
  <si>
    <t>46/HSST
 18/7/2014  TAND 
huyện Tân Uyên,
 Bình Dương</t>
  </si>
  <si>
    <t>1499/QĐ-.CCTHA 19/6/2015</t>
  </si>
  <si>
    <t xml:space="preserve">653/QĐ-CCTHA
31/3/2010 </t>
  </si>
  <si>
    <t>1013/QĐ-CCTHA 26/04/2012</t>
  </si>
  <si>
    <t>765/QĐ.-CCTHA 23/02/2012</t>
  </si>
  <si>
    <t>1265/QĐ.-CCTHA 02/8/2010</t>
  </si>
  <si>
    <t>1245/QĐ-.CCTHA 15/7/2009</t>
  </si>
  <si>
    <t>34/QĐ-CCTHA 04/10/2010</t>
  </si>
  <si>
    <t>1398/QĐ-CCTHA 28/6/2011</t>
  </si>
  <si>
    <t>236/QĐ-.CCTHA 03/10/2014</t>
  </si>
  <si>
    <t>586/QĐ-.CCTHA 11/01/2011</t>
  </si>
  <si>
    <t>191/QĐ-CCTHA 03/10/2013</t>
  </si>
  <si>
    <t>1341/QĐ.-CCTHA 25/5/2015</t>
  </si>
  <si>
    <t>588/QĐ-.CCTHA 04/01/2012</t>
  </si>
  <si>
    <t>1425/QĐ.-CCTHA 31/07/2012</t>
  </si>
  <si>
    <t>1338/QĐ-CCTHA 25/05/2015</t>
  </si>
  <si>
    <t>1092/QĐ-CCTHA 05/10/2012</t>
  </si>
  <si>
    <t>1781/QĐ-CCTHA 12/08/2015</t>
  </si>
  <si>
    <t>1110/QĐ-CCTHA 13/5/2011</t>
  </si>
  <si>
    <t>1311/QĐ-.CCTHA 20/6/2008</t>
  </si>
  <si>
    <t>608/QĐ.-CCTHA 09/01/2012</t>
  </si>
  <si>
    <t>56/HSST 
ngày 23/9/2015</t>
  </si>
  <si>
    <t>79/QĐST-DS 
24/6/2014</t>
  </si>
  <si>
    <t>22/QĐST-DS 
13/02/2015</t>
  </si>
  <si>
    <t>97/QĐST-DS
 26/11/2015</t>
  </si>
  <si>
    <t>62/HSST
 20/10/2015</t>
  </si>
  <si>
    <t>41/QĐ-CCTHA 20/8/2015</t>
  </si>
  <si>
    <t>875/QĐ-CCTHA 02/4/2015</t>
  </si>
  <si>
    <t>Nguyễn Văn Thất</t>
  </si>
  <si>
    <t>43/QĐ-CCTHA 20/8/2015</t>
  </si>
  <si>
    <t>1360/QĐ-CCTHA 02/7/2015</t>
  </si>
  <si>
    <t>Nguyễn Văn Út</t>
  </si>
  <si>
    <t>56/QĐ-CCTHA 24/8/2015</t>
  </si>
  <si>
    <t>1355/QĐ-CCTHA 02/7/2015</t>
  </si>
  <si>
    <t>Đinh Văn Tèo + Nguyễn Thị Tuyết Vân</t>
  </si>
  <si>
    <t>BT: 112.087</t>
  </si>
  <si>
    <t>57/QĐ-CCTHA 24/8/2015</t>
  </si>
  <si>
    <t>1454/QĐ-CCTHA 24/7/2015</t>
  </si>
  <si>
    <t>Nguyễn Văn Cường</t>
  </si>
  <si>
    <t>353/QĐCCTHA
03/02/2015</t>
  </si>
  <si>
    <t xml:space="preserve"> 211/QĐ-CCTHA
16/8/2010</t>
  </si>
  <si>
    <t xml:space="preserve"> 134/QĐ-CCTHA
28/12/2010</t>
  </si>
  <si>
    <t>288/QĐCCTHA
04/5/2011</t>
  </si>
  <si>
    <t xml:space="preserve"> 453/QĐ-CCTHA
12/7/2011</t>
  </si>
  <si>
    <t xml:space="preserve">1294/QĐ-CCTHA
15/7/2013 </t>
  </si>
  <si>
    <t xml:space="preserve">64/2013/QĐST-DS
10/7/2013 </t>
  </si>
  <si>
    <t>Nguyễn Thị Kim Ngân</t>
  </si>
  <si>
    <t>1387/QĐ-CCTHA
30/8/2010</t>
  </si>
  <si>
    <t xml:space="preserve">138/2010/QĐST-DS
20/8/2010 </t>
  </si>
  <si>
    <t xml:space="preserve">142/QĐ-CCTHA
22/10/2010 </t>
  </si>
  <si>
    <t xml:space="preserve">163/2010/QĐST-DS
13/10/2010 </t>
  </si>
  <si>
    <t xml:space="preserve">1384/QĐ-CCTHA
30/8/2010 </t>
  </si>
  <si>
    <t xml:space="preserve">137/2010/QĐST-DS
20/8/2010 </t>
  </si>
  <si>
    <t>Phạm Thanh Hùng</t>
  </si>
  <si>
    <t>25/QĐ-CCTHA
27/9/2012</t>
  </si>
  <si>
    <t>131/2012/QĐST-DS
10/9/2012</t>
  </si>
  <si>
    <t>05/2013/QĐST-DS
05/01/2013</t>
  </si>
  <si>
    <t>Lê Bích Giang</t>
  </si>
  <si>
    <t>62/QĐ-CCTHA
24/9/2015</t>
  </si>
  <si>
    <t>1275/QĐ-CCTHA
15/8/2011</t>
  </si>
  <si>
    <t>Đặng Thị Tha</t>
  </si>
  <si>
    <t>1540/QĐ-CCTHA 20/8/2014</t>
  </si>
  <si>
    <t>Lê Hà Châu</t>
  </si>
  <si>
    <t>Khu 3, Thị trấn Cái Bè, huyện Cái Bè, tỉnh Tiền Giang</t>
  </si>
  <si>
    <t>99/QĐ-CCTHA 24/8/2015</t>
  </si>
  <si>
    <t>1538/QĐ-CCTHA 20/8/2014</t>
  </si>
  <si>
    <t>DNTN Vân Tuyết</t>
  </si>
  <si>
    <t>BT: 218.380</t>
  </si>
  <si>
    <t>100/QĐ-CCTHA 24/8/2015</t>
  </si>
  <si>
    <t>312/QĐ-CCTHA 18/11/2014</t>
  </si>
  <si>
    <t>101/QĐ-CCTHA 24/8/2015</t>
  </si>
  <si>
    <t>1154/QĐ-CCTHA 18/6/2014</t>
  </si>
  <si>
    <t>Lê Văn Lộc
Hà Minh Sang</t>
  </si>
  <si>
    <t>60/HS-ST 
13/8/2007
TAND HCL</t>
  </si>
  <si>
    <t>10/DS-ST 
27/02/2013
TAND HCL</t>
  </si>
  <si>
    <t>01/HS-ST
 07/01/2014
TAND HCL</t>
  </si>
  <si>
    <t>28/DS-ST
 29/9/2012
TAND HCL</t>
  </si>
  <si>
    <t>63/HS-ST  
12/11/2010
TAND HCL</t>
  </si>
  <si>
    <t>40/DS_PT
 21/3/2013
TAND - ĐT</t>
  </si>
  <si>
    <t xml:space="preserve">K 1, TT. Mỹ an, huyện Tháp Mười, </t>
  </si>
  <si>
    <t xml:space="preserve">Khóm 4, TT. Mỹ an, huyện Tháp Mười, </t>
  </si>
  <si>
    <t>Ấp Mỹ Thạnh, xã Thanh Mỹ, huyện Tháp Mười</t>
  </si>
  <si>
    <t>Trần Văn Út
 Nguyễn Thị Thảo</t>
  </si>
  <si>
    <t>III</t>
  </si>
  <si>
    <t>Thái Phương Bình</t>
  </si>
  <si>
    <t>179/2011/DS-PT
27/5/2011</t>
  </si>
  <si>
    <t>72/QĐ-CCTHA
30/7/2015</t>
  </si>
  <si>
    <t>ấp An Hưng, xã An Khánh,  Châu Thành,  Đồng Tháp.</t>
  </si>
  <si>
    <t>SQ: 38,000</t>
  </si>
  <si>
    <t>24/QĐ-CCTHA
03/8/2015</t>
  </si>
  <si>
    <t>51/QĐ-CCTHA
22/12/2014</t>
  </si>
  <si>
    <t>Phạm Thanh 
Long</t>
  </si>
  <si>
    <t>251/QĐ-CCTHA-10/08/2015</t>
  </si>
  <si>
    <t xml:space="preserve">09/2007/HSST 07/02/2007  TAND TX Sa Đéc, ĐT  </t>
  </si>
  <si>
    <t>18/2015/QĐST-DS  26/3/2015 
 TAND Tp Sa Đéc</t>
  </si>
  <si>
    <t>119/1995/HSPT  23/12/1995  Tòa án 
quân sự Trung ương</t>
  </si>
  <si>
    <t>174/2012/QĐST-DS  07/9/2012 TAND thị xã Sa Đéc, ĐT</t>
  </si>
  <si>
    <t>57/QĐ-CCTHA
21/8/2015</t>
  </si>
  <si>
    <t>795/QĐ-CCTHA
08/6/2015</t>
  </si>
  <si>
    <t>546/QĐ-CCTHA
22/01/2014</t>
  </si>
  <si>
    <t>862QĐ-CCTHA
07/4/2014</t>
  </si>
  <si>
    <t>1185/QĐ-CCTHA  21/8/2009</t>
  </si>
  <si>
    <t>772/QĐ-CCTHA 29/3/2012</t>
  </si>
  <si>
    <t>376/QĐ-CCTHA  16/12/2013</t>
  </si>
  <si>
    <t>1240/QĐ-CCTHA  25/7/2013</t>
  </si>
  <si>
    <t>949/QĐ-CCTHA 
14/7/2015</t>
  </si>
  <si>
    <t xml:space="preserve">án phí DSST-2.500. </t>
  </si>
  <si>
    <t>26/QĐ-CCTHA
31/7/2015</t>
  </si>
  <si>
    <t>825/QĐ-CCTHA
08/9/2011</t>
  </si>
  <si>
    <t>27/QĐ-CCTHA
31/7/2015</t>
  </si>
  <si>
    <t>430/QĐ-CCTHA
28/5/2012</t>
  </si>
  <si>
    <t>28/QĐ-CCTHA
31/7/2015</t>
  </si>
  <si>
    <t>600/QĐ-CCTHA
08/5/2015</t>
  </si>
  <si>
    <t>29/QĐ-CCTHA
31/7/2015</t>
  </si>
  <si>
    <t>602/QĐ-CCTHA
08/5/2015</t>
  </si>
  <si>
    <t>ấp Bình Hiệp B, xã
Bình Thạnh Trung, huyện Lấp Vò, tỉnh Đồng Tháp</t>
  </si>
  <si>
    <t>nộp 200 án phí HSST và
3.000 tiền phạt</t>
  </si>
  <si>
    <t>16/QĐ-CCTHA
17/8/2015</t>
  </si>
  <si>
    <t>286/QĐ-CCTHA
01/12/2014</t>
  </si>
  <si>
    <t>49/2014/HSST
21/8/2014</t>
  </si>
  <si>
    <t>Lê Thanh Tuấn
Trần Thị Tú Châu</t>
  </si>
  <si>
    <t>126 ấp Hưng Thành Tây, xã Long Hưng A, huyện Lấp Vò, tỉnh Đồng Tháp</t>
  </si>
  <si>
    <t>17/QĐ-CCTHA
17/8/2015</t>
  </si>
  <si>
    <t>442/QĐ-CCTHA
27/12/2014</t>
  </si>
  <si>
    <t>90/2013/HSST
25/6/2013</t>
  </si>
  <si>
    <t>bồi thường cho Hồ Thị Kim Loan 1400</t>
  </si>
  <si>
    <t>113/QĐ-CCTHA
07/9/2015</t>
  </si>
  <si>
    <t>740/QĐ-CCTHA 30/3/2015</t>
  </si>
  <si>
    <t>40/2013/DSST
30/9/2013 của TAND huyện Lấp Vò</t>
  </si>
  <si>
    <t>Đặng Thị Thúy Liên</t>
  </si>
  <si>
    <t>Nộp án phí 567</t>
  </si>
  <si>
    <t>62/QĐ-CCTHA
24/8/2015</t>
  </si>
  <si>
    <t>172/QĐ-CCTHA 20/11/2007</t>
  </si>
  <si>
    <t xml:space="preserve">Trí nộp án phí 200 + TLBCSQNN 4.500; Cúc  nộp án phí HSST 200  </t>
  </si>
  <si>
    <t>ấp Phú Hưng, xã Phú Hựu, CT-ĐT</t>
  </si>
  <si>
    <t>AP: 6558</t>
  </si>
  <si>
    <t>02/QĐ-CCTHA
28/10/2015</t>
  </si>
  <si>
    <t>180/HSST
12/12/2013
Đức Hòa- LA</t>
  </si>
  <si>
    <t>Nguyễn Văn Tường</t>
  </si>
  <si>
    <t>Tịch thu 24 chỉ vàng 24K (24x1000) 24,000</t>
  </si>
  <si>
    <t>03/QĐ-CCTHA
28/10/2015</t>
  </si>
  <si>
    <t>23/QĐ-CCTHA
15/4/1995</t>
  </si>
  <si>
    <t>Phải trả: 
20,000</t>
  </si>
  <si>
    <t>01/QĐ-CCTHA
23/7/2015</t>
  </si>
  <si>
    <t>03/QĐ-CCTHA
07/8/2015</t>
  </si>
  <si>
    <t>04/QĐ-CCTHA
07/8/2015</t>
  </si>
  <si>
    <t>41/QĐ-CCTHA
14/8/2015</t>
  </si>
  <si>
    <t>40/QĐ-CCTHA 
 14/8/2015</t>
  </si>
  <si>
    <t>39/QĐ-CCTHA 
 14/8/2015</t>
  </si>
  <si>
    <t>38/QĐ-CCTHA 
 14/8/2015</t>
  </si>
  <si>
    <t>36/QĐ-CCTHA 
 14/8/2015</t>
  </si>
  <si>
    <t>35 /QĐ-CCTHA
 14/8/2015</t>
  </si>
  <si>
    <t>34 /QĐ-CCTHA
14/8/2015</t>
  </si>
  <si>
    <t>18/QĐ-CCTHA
12/8/2015</t>
  </si>
  <si>
    <t>17/QĐ-CCTHA
12/8/2015</t>
  </si>
  <si>
    <t>23/QĐ-CCTHA
12/8/2015</t>
  </si>
  <si>
    <t>24/QĐ-CCTHA
12/8/2015</t>
  </si>
  <si>
    <t>25/QĐ-CCTHA
12/8/2015</t>
  </si>
  <si>
    <t>26/QĐ-CCTHA
12/8/2015</t>
  </si>
  <si>
    <t>13/QĐ-CCTHA
12/8/15</t>
  </si>
  <si>
    <t>19/QĐ-CCTHA
12/8/15</t>
  </si>
  <si>
    <t>21/QĐ-CCTHA
12/8/2015</t>
  </si>
  <si>
    <t>12/QĐ-CCTHA
12/8/2015</t>
  </si>
  <si>
    <t>06/QĐ-CCTHA
07/8/2015</t>
  </si>
  <si>
    <t>16/QĐ-CCTHA
128/2015</t>
  </si>
  <si>
    <t>09/QĐ-CCTHA
07/8/2015</t>
  </si>
  <si>
    <t>364/QĐ-CCTHA
23/4/2012</t>
  </si>
  <si>
    <t>ấp Chiến Thắng,
 xã Tân Hộ Cơ,</t>
  </si>
  <si>
    <t>ấp Chiến Thắng, 
xã Tân Hộ Cơ,</t>
  </si>
  <si>
    <t>ấp Rọc Muống, 
xã Tân Công Chí</t>
  </si>
  <si>
    <t>AP 8.885</t>
  </si>
  <si>
    <t>71/QĐ-CCTHA
07/9/2015</t>
  </si>
  <si>
    <t>226/QĐ-CCTHA
15/10/2014</t>
  </si>
  <si>
    <t>44/DSST
04/8/2014
TAND-Lai Vung</t>
  </si>
  <si>
    <t>Nguyễn Thanh Hiền
Đoàn Thanh Vũ</t>
  </si>
  <si>
    <t>Hòa Bình, Long Thắng, Lai Vung</t>
  </si>
  <si>
    <t>Trả 10.750</t>
  </si>
  <si>
    <t>72/QĐ-CCTHA
07/9/2015</t>
  </si>
  <si>
    <t>1051/QĐ-CCTHA
06/7/2015</t>
  </si>
  <si>
    <t>137/QĐST-DSTC
16/10/2013
Châu Thành
Đồng Tháp</t>
  </si>
  <si>
    <t>Lê Thanh Tùng
Lê Thị Hằng</t>
  </si>
  <si>
    <t>Long Hòa, Long Hậu, Lai Vung</t>
  </si>
  <si>
    <t>AP 4.375</t>
  </si>
  <si>
    <t>73/QĐ-CCTHA
07/9/2015</t>
  </si>
  <si>
    <t>206/QĐ-CCTHA
14/10/2014</t>
  </si>
  <si>
    <t>85/QĐST
29/9/2014
TAND-Lai Vung</t>
  </si>
  <si>
    <t>Nguyễn Văn Lên
Nguyễn Văn Lẹ</t>
  </si>
  <si>
    <t>Long Khánh B Long Hậu, Lai Vung</t>
  </si>
  <si>
    <t>AP 400
Tiền phạt 1.000</t>
  </si>
  <si>
    <t>76/QĐ-CCTHA
07/9/2015</t>
  </si>
  <si>
    <t>826/QĐ-CCTHA
02/4/2015</t>
  </si>
  <si>
    <t>54/HSST
29/9/2014
TAND-Lai Vung</t>
  </si>
  <si>
    <t>Lê Văn Trung</t>
  </si>
  <si>
    <t>Định Thành, Định Hòa</t>
  </si>
  <si>
    <t>AP 2.225</t>
  </si>
  <si>
    <t>77/QĐ-CCTHA
08/9/2015</t>
  </si>
  <si>
    <t>246/QĐ-CCTHA
23/10/2014</t>
  </si>
  <si>
    <t>47/DSST
07/8/2014
TAND-Lai Vung</t>
  </si>
  <si>
    <t>Phạm Văn Tú
Phạm Thị Thu Thủy</t>
  </si>
  <si>
    <t>Tân Thới, Phong Hòa</t>
  </si>
  <si>
    <t>AP 6.850</t>
  </si>
  <si>
    <t>278/2014/HS_ST,  08/9/2014, 
 TAND tỉnh Đồng Nai</t>
  </si>
  <si>
    <t>518/HSST
25/08/2010 
Tòa án Tối cao</t>
  </si>
  <si>
    <t>7/DSST
17/3/2009 Tòa án huyện Tân Hưng</t>
  </si>
  <si>
    <t>117/HSST
14/8/2014 Tòa án huyện Nhơn Thạch</t>
  </si>
  <si>
    <t>654/QĐ-CCTHADS
29/6/2015</t>
  </si>
  <si>
    <t>04/HSPT
7/1/2015 TAND-ĐT</t>
  </si>
  <si>
    <t>589/QĐ-CCTHADS
5/5/2015</t>
  </si>
  <si>
    <t>280/QĐ-CCTHADS
27/11/2014</t>
  </si>
  <si>
    <t>291/HSPT
23/9/2014 TAND-ĐT</t>
  </si>
  <si>
    <t>06/QĐ-CCTHADS
29/9/2014</t>
  </si>
  <si>
    <t>34/DSST
10/7/2014 TAND huyện Tam Nông, ĐT</t>
  </si>
  <si>
    <t>550/QĐ-CCTHADS
04/6/2014</t>
  </si>
  <si>
    <t>231/DSST
11/4/2014 TAND huyện Tam Nông, ĐT</t>
  </si>
  <si>
    <t>61/HNGĐ
17/12/2012 
TAND - ĐT</t>
  </si>
  <si>
    <t>52/HNGĐ
5/10/2012 
TAND-ĐT</t>
  </si>
  <si>
    <t>861/HSPT
26/11/2008 
TAND-TPHCM</t>
  </si>
  <si>
    <t>22/2013/HSST, 04/02/2013 TAND
 huyện Tân Thành, 
tỉnh Bà Rịa Vũng Tàu</t>
  </si>
  <si>
    <t>35/2010/QĐST-TA,  09/12/2010  TAND huyện Tam Nông, ĐT</t>
  </si>
  <si>
    <t>41/HS-PT, 
 20/6/2012
TAND-ĐT</t>
  </si>
  <si>
    <t>08/2013/HS-ST,  06/3/2013  TAND huyện Bảo Lâm, 
tỉnh Bình Dương</t>
  </si>
  <si>
    <t>27/2012/HS_ST,  25/6/2012,  TAND
 huyện Tam Nông, ĐT</t>
  </si>
  <si>
    <t>07/2014/HS-ST 20/01/2014, TAND -ĐT</t>
  </si>
  <si>
    <t>653/QĐ-CCTHA 26/01/2015</t>
  </si>
  <si>
    <t>Xuyến trả Thúy 7.790</t>
  </si>
  <si>
    <t>ĐỗVăn Tuyền</t>
  </si>
  <si>
    <t>Tuyền nộp 31.960 án phí DSST</t>
  </si>
  <si>
    <t>Võ Hoàng Hoa</t>
  </si>
  <si>
    <t>Hoa nộp 6.900 tiền phạt</t>
  </si>
  <si>
    <t>Nguyễn Thị Lẹ</t>
  </si>
  <si>
    <t>Lẹ nộp 2.557 án phí  DSST</t>
  </si>
  <si>
    <t>Nguyễn Văn Huữ</t>
  </si>
  <si>
    <t>Dđoàn Thanh Sang</t>
  </si>
  <si>
    <t>Sang nộp 3.780 án phí dsst</t>
  </si>
  <si>
    <t>Lê Văn Được</t>
  </si>
  <si>
    <t xml:space="preserve">Được nộp 36.200 án phí HSST </t>
  </si>
  <si>
    <t>Đoàn Thị Linh Em</t>
  </si>
  <si>
    <t>Trần Thị Nết</t>
  </si>
  <si>
    <t>Nết trả Trân 1,600</t>
  </si>
  <si>
    <t>Nguyễn Thanh BÌnh</t>
  </si>
  <si>
    <t>Bình trả Hằng 13,000</t>
  </si>
  <si>
    <t>Bình nộp 325 AP</t>
  </si>
  <si>
    <t>Trần Văn Hòa</t>
  </si>
  <si>
    <t>Hòa trả Điệp 110,000</t>
  </si>
  <si>
    <t>Hòa nộp 1375 AP</t>
  </si>
  <si>
    <t>Trần Hoài Hận</t>
  </si>
  <si>
    <t>Hận nộp 200 AP và 3900 sung công</t>
  </si>
  <si>
    <t>Cao Khánh Trung</t>
  </si>
  <si>
    <t>trung nộp 3.500 AP</t>
  </si>
  <si>
    <t>Trần Trọng Khoa</t>
  </si>
  <si>
    <t xml:space="preserve">Khoa nộp 2.466 AP </t>
  </si>
  <si>
    <t>Nga nộp 50 AP HSST và 5.000 sung công</t>
  </si>
  <si>
    <t>Phạm Thanh Giàu</t>
  </si>
  <si>
    <t xml:space="preserve">Giàu nộp 200 AP HSST, 5000 phạt, 1.200 thu lợi bất chính </t>
  </si>
  <si>
    <t>Nguyễn Thị Ngọc Mai</t>
  </si>
  <si>
    <t xml:space="preserve">T39, K4, P11, TPCL </t>
  </si>
  <si>
    <t xml:space="preserve">Số 69, K5, P11, TPCL </t>
  </si>
  <si>
    <t>SC: 5.277</t>
  </si>
  <si>
    <t xml:space="preserve"> 85/QĐ-CCTHA
25/9/2015</t>
  </si>
  <si>
    <t>278/QĐ-CCTHA
36/6/2004</t>
  </si>
  <si>
    <t>Khóm 5, thị trấn Tràm Chim, huyện Tam N ông, tỉnh Đồng Tháp</t>
  </si>
  <si>
    <t>18</t>
  </si>
  <si>
    <t>Khóm 3, thị trấn Tràm Chim, huyện Tam N ông, tỉnh Đồng Tháp</t>
  </si>
  <si>
    <t>án phí 6.875</t>
  </si>
  <si>
    <t>19</t>
  </si>
  <si>
    <t>20</t>
  </si>
  <si>
    <t>án phí 5.119</t>
  </si>
  <si>
    <t>21</t>
  </si>
  <si>
    <t>án phí 5.000 tiên sung công 449.215</t>
  </si>
  <si>
    <t>22</t>
  </si>
  <si>
    <t>Ấp 3, xã Hòa Bình, huyện Tam Nông, tỉnh Đồng Tháp</t>
  </si>
  <si>
    <t>án phí 4.200</t>
  </si>
  <si>
    <t>23</t>
  </si>
  <si>
    <t>án phí 2.945</t>
  </si>
  <si>
    <t>24</t>
  </si>
  <si>
    <t>Liên đới trả cho bà Nguyễn Thị Bé Nhỏ số tiền 47.600.000đ</t>
  </si>
  <si>
    <t>68/QĐ-CCTHA
07/8/2015</t>
  </si>
  <si>
    <t>430/QĐ-CCTHA
21/4/2015</t>
  </si>
  <si>
    <t>Mai Văn Tùng
Nguyễn Văn Thanh
Trần Văn Hiệp
Đặng Ngọc Loan</t>
  </si>
  <si>
    <t>Nguyễn Thị Kim Chung</t>
  </si>
  <si>
    <t>167/QĐ-CCTHA-31/7/2015</t>
  </si>
  <si>
    <t>Đặng Thị Thu</t>
  </si>
  <si>
    <t>150/QĐ-CCTHA-31/7/2015</t>
  </si>
  <si>
    <t>Lê Thị Thanh</t>
  </si>
  <si>
    <t>162/QĐ-CCTHA-31/7/2015</t>
  </si>
  <si>
    <t>TỔNG CỘNG</t>
  </si>
  <si>
    <t>TP Cao Lãnh</t>
  </si>
  <si>
    <t>Nguyễn Minh Luân</t>
  </si>
  <si>
    <t>94/QĐ-CCTHA
2/11/2011</t>
  </si>
  <si>
    <t>102/STHS
  2/4/2013</t>
  </si>
  <si>
    <t>28/STDS
 11/4/2007</t>
  </si>
  <si>
    <t>355/PTHS
    15/9/2004</t>
  </si>
  <si>
    <t>1557/QĐ-CCTHA
17/06/2014</t>
  </si>
  <si>
    <t>73/QĐST
13/06/2014</t>
  </si>
  <si>
    <t>Nguyễn Thị hoa</t>
  </si>
  <si>
    <t>101/QĐ-CCTHA
30/07/2015</t>
  </si>
  <si>
    <t>185/QĐ-CCTHA
03/10/2013</t>
  </si>
  <si>
    <t>309/HSPT
20/05/2011</t>
  </si>
  <si>
    <t>Hà Thanh Lực</t>
  </si>
  <si>
    <t>96/QĐ-CCTHA
30/07/2015</t>
  </si>
  <si>
    <t>734/QĐ-CCTHA
30/12/2013</t>
  </si>
  <si>
    <t>118/HSPT
27/09/2010</t>
  </si>
  <si>
    <t>Võ Phước Lập</t>
  </si>
  <si>
    <t>102/QĐ-CCTHA
30/07/2015</t>
  </si>
  <si>
    <t>218/QĐ-CCTHA
09/10/2013</t>
  </si>
  <si>
    <t>272/HSPT
28/08/2013</t>
  </si>
  <si>
    <t>Trần Bạch Vân</t>
  </si>
  <si>
    <t>105/QĐ-CCTHA
30/07/2015</t>
  </si>
  <si>
    <t>805/QĐ-CCTHA
15/01/2014</t>
  </si>
  <si>
    <t>352/HSPT
30/10/2013</t>
  </si>
  <si>
    <t>Trần Văn Minh</t>
  </si>
  <si>
    <t>99/QĐ-CCTHA
30/07/2015</t>
  </si>
  <si>
    <t>1615/QĐ-CCTHA
25/06/2014</t>
  </si>
  <si>
    <t>Nguyễn Thị Kim Loan</t>
  </si>
  <si>
    <t>109/QĐ.CCTHA 31/7/2015</t>
  </si>
  <si>
    <t>141A/QĐST-DS 25/9/2014</t>
  </si>
  <si>
    <t>Ng. Văn Nhí+ Nhân</t>
  </si>
  <si>
    <t>116/QĐ.CCTHA 31/7/2015</t>
  </si>
  <si>
    <t>Trần Đ.Ng Quân+Long+Em</t>
  </si>
  <si>
    <t>107/QĐ.CCTHA 31/7/2015</t>
  </si>
  <si>
    <t>110/QĐ.CCTHA 31/7/2015</t>
  </si>
  <si>
    <t>Phạm Minh Mẩn</t>
  </si>
  <si>
    <t>Ấp 1, xã Mỹ Tân</t>
  </si>
  <si>
    <t>185/QĐ-CCTHA 31/7/2015</t>
  </si>
  <si>
    <t>Lê Thị Chấm</t>
  </si>
  <si>
    <t>ấp 2, xã Mỹ Tân</t>
  </si>
  <si>
    <t>183/QĐ-CCTHA 31/7/2015</t>
  </si>
  <si>
    <t>182/QĐ-CCTHA 31/7/2015</t>
  </si>
  <si>
    <t>Bình Hòa, TT.Lấp Vò 
    huyện Lấp Vò, ĐT</t>
  </si>
  <si>
    <t>102/STDS
13/6/2014</t>
  </si>
  <si>
    <t>187/STDS
 30/10/2014</t>
  </si>
  <si>
    <t>134/QĐ-CCTHA
21/9/2015</t>
  </si>
  <si>
    <t>230/QĐ-CCTHA 7/11/2014</t>
  </si>
  <si>
    <t>135/QĐ-CCTHA
21/9/2015</t>
  </si>
  <si>
    <t>136/QĐ-CCTHA
21/9/2015</t>
  </si>
  <si>
    <t>205/QĐ-CCTHA
3/11/2014</t>
  </si>
  <si>
    <t>195/QĐ-CCTHA
3/11/2014</t>
  </si>
  <si>
    <t>138/QĐ-CCTHA
21/9/2015</t>
  </si>
  <si>
    <t>137/QĐ-CCTHA
21/9/2015</t>
  </si>
  <si>
    <t>203/QĐ-CCTHA
3/11/2014</t>
  </si>
  <si>
    <t>11/HSST
25/02/2005</t>
  </si>
  <si>
    <t>Lê Thị Vân</t>
  </si>
  <si>
    <t>AP: 18.810</t>
  </si>
  <si>
    <t>50/QĐ-CCTHA
23/11/2015</t>
  </si>
  <si>
    <t>215/QĐ-CCTHA
27/10/2015</t>
  </si>
  <si>
    <t>112/QĐST-DS
16/9/2015</t>
  </si>
  <si>
    <t>Phan Văn Đẹp, Trương Thị Hương</t>
  </si>
  <si>
    <t>ấp Bình Mỹ B, xã Bình Thạnh, HCL</t>
  </si>
  <si>
    <t>AP: 3.432</t>
  </si>
  <si>
    <t>51/QĐ-CCTHA
23/11/2015</t>
  </si>
  <si>
    <t>453/QĐ-CCTHA
28/01/2010</t>
  </si>
  <si>
    <t>60/DSST
09/9/2009</t>
  </si>
  <si>
    <t>Nguyễn Văn Đường, Trần Thị Thúy</t>
  </si>
  <si>
    <t>AP: 3.037</t>
  </si>
  <si>
    <t>52/QĐ-CCTHA
24/11/2015</t>
  </si>
  <si>
    <t>67/QĐ-CCTHA
12/10/2006</t>
  </si>
  <si>
    <t>89/HGT
19/9/2006</t>
  </si>
  <si>
    <t>AP: 6.820</t>
  </si>
  <si>
    <t>53/QĐ-CCTHA
24/11/2015</t>
  </si>
  <si>
    <t>275/QĐ-CCTHA
05/01/2009</t>
  </si>
  <si>
    <t>83/DSST
18/9/2008</t>
  </si>
  <si>
    <t>Ngô Thị Liễu, Ng Văn Lộc Em</t>
  </si>
  <si>
    <t>AP; 2.500</t>
  </si>
  <si>
    <t>54/QĐ-CCTHA
24/11/2015</t>
  </si>
  <si>
    <t>1149/QĐ-CCTHA
26/3/2015</t>
  </si>
  <si>
    <t>159/DSPT
09/10/2014</t>
  </si>
  <si>
    <t>Huỳnh Văn Trọng</t>
  </si>
  <si>
    <t>ấp Bình Hòa,xã Bình Thạnh, HCL</t>
  </si>
  <si>
    <t>55/QĐ-CCTHA
24/11/2015</t>
  </si>
  <si>
    <t>1485/QĐ-CCTHA
20/5/2015</t>
  </si>
  <si>
    <t>08/DSST
12/2/2015</t>
  </si>
  <si>
    <t>Huỳnh Thị Thùy Trang</t>
  </si>
  <si>
    <t>ấp An Định, xã An Bình, HCL</t>
  </si>
  <si>
    <t>56/QĐ-CCTHA
24/11/2015</t>
  </si>
  <si>
    <t>1905/QĐ-CCTHA
15/7/2015</t>
  </si>
  <si>
    <t>64/QĐST-DS
24/6/2015</t>
  </si>
  <si>
    <t>khóm Mỹ Thuận,
TT Mỹ Thọ</t>
  </si>
  <si>
    <t>khóm Mỹ Tây, 
thị trấn Mỹ Thọ</t>
  </si>
  <si>
    <t>ấp Bình Tận,
xã Bình Thạnh, HCL</t>
  </si>
  <si>
    <t>Trần Quốc Việt</t>
  </si>
  <si>
    <t>Khóm 4, TT Tràm Chim
huyện Tam Nông, ĐT</t>
  </si>
  <si>
    <t>Án phí 2000</t>
  </si>
  <si>
    <t>03/QĐ-CCTHADS,  23/10/2015</t>
  </si>
  <si>
    <t>91/QĐ-CCTHADS,  08/10/2015</t>
  </si>
  <si>
    <t>khóm Mỹ Trung, phường Mỹ Phú</t>
  </si>
  <si>
    <t>13.550. 
APDSST</t>
  </si>
  <si>
    <t>2.870. 
APDSST</t>
  </si>
  <si>
    <t>15.842. 
APDSST</t>
  </si>
  <si>
    <t>15.530 
 APDSST</t>
  </si>
  <si>
    <t>2.588. 
APDSST</t>
  </si>
  <si>
    <t>28.105. 
 APDSST</t>
  </si>
  <si>
    <t>1750. 
 APDSST</t>
  </si>
  <si>
    <t>1.138. 
APDSST</t>
  </si>
  <si>
    <t>5.845 
APDSST</t>
  </si>
  <si>
    <t>Khóm Mỹ Thượng, PMP</t>
  </si>
  <si>
    <t>6.226. 
APDSST</t>
  </si>
  <si>
    <t>626. 
APDSST</t>
  </si>
  <si>
    <t>928. 
 APDSST</t>
  </si>
  <si>
    <t>1.125 
APDSST</t>
  </si>
  <si>
    <t>10.515. 
 APDSST</t>
  </si>
  <si>
    <t>1.000. 
APDSST</t>
  </si>
  <si>
    <t>14.500. 
APDSST</t>
  </si>
  <si>
    <t>4.225. 
APDSST</t>
  </si>
  <si>
    <t>5.225. 
APDSST</t>
  </si>
  <si>
    <t>4.390. 
APDSST</t>
  </si>
  <si>
    <t>260/QĐ-CCTHA       27/8/2015</t>
  </si>
  <si>
    <t>269/QĐ-CCTHA       17/9/2015</t>
  </si>
  <si>
    <t>1/2014/KDTM
10/2/2014</t>
  </si>
  <si>
    <t>270/QĐ-CCTHA       17/9/2015</t>
  </si>
  <si>
    <t>7/2012/KDTM
28/8/2012</t>
  </si>
  <si>
    <t>259/QĐ-CCTHA       27/8/2015</t>
  </si>
  <si>
    <t>1433/QĐ-CCTHA
12/6/2015</t>
  </si>
  <si>
    <t>266 /QĐ-CCT6HA      17/9/2015</t>
  </si>
  <si>
    <t>1654/QĐ-CCTHA
120/7/2015</t>
  </si>
  <si>
    <t>166/2014/QDST-DS
27/11/2014</t>
  </si>
  <si>
    <t>265/QĐ-CCTHA      17/9/2015</t>
  </si>
  <si>
    <t>814/QĐ-CCTHA
20/01/2014</t>
  </si>
  <si>
    <t>196/2013/DS-PT
17/12/2013</t>
  </si>
  <si>
    <t>923/DSST
31/3/2011</t>
  </si>
  <si>
    <t>AP: 8.376.800đ DSST</t>
  </si>
  <si>
    <t>AP HSST+
phạt SC
10.200.</t>
  </si>
  <si>
    <t>AP HSST+DSST
47.113.</t>
  </si>
  <si>
    <t xml:space="preserve">Tổ 10, Tân Hùng, Tân Thuận Tây, TPCL </t>
  </si>
  <si>
    <t>AP DSST
6.536.</t>
  </si>
  <si>
    <t xml:space="preserve">Tổ 3, Tân Hùng, Tân Thuận Tây, TPCL </t>
  </si>
  <si>
    <t>AP DSST
2.890.</t>
  </si>
  <si>
    <t xml:space="preserve">Tổ 12,  Tân Hậu, Tân Thuận Tây, TPCL </t>
  </si>
  <si>
    <t>APDSST
1.511.</t>
  </si>
  <si>
    <t xml:space="preserve">Tổ 1, Tân Hùng, Tân  Thuận Tây, TPCL </t>
  </si>
  <si>
    <t>Án phí HSST+HSPT+DSST, 150.523</t>
  </si>
  <si>
    <t xml:space="preserve">Tổ 11, Tân Chủ, Tân Thuận Tây, TPCL </t>
  </si>
  <si>
    <t>AP HSST+HSPT+SCQNN, 12.800.</t>
  </si>
  <si>
    <t xml:space="preserve">Tổ 6, Tân Hùng, Tân Thuận Tây, TPCL </t>
  </si>
  <si>
    <t>400/QĐ-CCTHA
05/12/2012</t>
  </si>
  <si>
    <t xml:space="preserve">APDSST, 10.064. </t>
  </si>
  <si>
    <t xml:space="preserve"> APDSST 2.730.</t>
  </si>
  <si>
    <t xml:space="preserve"> APDSST, 1.250.</t>
  </si>
  <si>
    <t>S446,T20,K4,P1,TPCL</t>
  </si>
  <si>
    <t>10.412.
APDSST</t>
  </si>
  <si>
    <t>155/QĐST
08/10/2013
TAND-Lai Vung</t>
  </si>
  <si>
    <t>Nguyễn Thị Tuyết Nhung
Nguyễn Văn Bé Ba</t>
  </si>
  <si>
    <t>Nhung: Hòa Định, Tân Hòa
Ba: Tân Bình, Tân Thành</t>
  </si>
  <si>
    <t>AP 10.422</t>
  </si>
  <si>
    <t>127/QĐ-CCTHA
21/9/2015</t>
  </si>
  <si>
    <t>299/QĐ-CCTHA
30/10/2013</t>
  </si>
  <si>
    <t>06/KDTM-ST
20/9/2013
TAND-Lai Vung</t>
  </si>
  <si>
    <t>Trần Thị Đẹp
Phan Minh Vương, Quyên, Tung, Trang, Diềm, Phụng, Thạnh</t>
  </si>
  <si>
    <t>Hòa Bình, Tân Hòa</t>
  </si>
  <si>
    <t>AP 20.570</t>
  </si>
  <si>
    <t>128/QĐ-CCTHA
21/9/2015</t>
  </si>
  <si>
    <t>90/QĐ-CCTHADS 03/9/2015</t>
  </si>
  <si>
    <t>222/QĐ-CCTHADS 06/01/2012</t>
  </si>
  <si>
    <t>46/2011/HNGĐ-ST 20/9/2011 của TAND huyệnXuyên Mộc, tỉnh Đồng Nai</t>
  </si>
  <si>
    <t>Huỳnh Văn Tùng-Trần Anh Huy-Bùi Duy Minh</t>
  </si>
  <si>
    <t xml:space="preserve"> xã Mỹ An Hưng B, huyện Lấp Vò</t>
  </si>
  <si>
    <t>Án phí 600 và 9000 tiền phạt</t>
  </si>
  <si>
    <t>91/QĐ-CCTHADS 03/9/2015</t>
  </si>
  <si>
    <t xml:space="preserve"> 532/QĐ-CCTHA
05/6/2014</t>
  </si>
  <si>
    <t xml:space="preserve"> 29/QĐ-CCTHA
05/10/2010</t>
  </si>
  <si>
    <t xml:space="preserve"> 260/QĐ-CCTHA
07/01/2013</t>
  </si>
  <si>
    <t xml:space="preserve"> 157/QĐ-CCTHA
02/6/2010</t>
  </si>
  <si>
    <t xml:space="preserve"> 569/QĐ-CCTHA
28/5/2015</t>
  </si>
  <si>
    <t>40/QĐ-CCTHA
01/10/2014</t>
  </si>
  <si>
    <t>577/QĐ-CCTHA
28/5/2015</t>
  </si>
  <si>
    <t xml:space="preserve"> 669/QĐ-CCTHA
13/8/2014</t>
  </si>
  <si>
    <t>60/TQĐ-CCHA
02/11/2010</t>
  </si>
  <si>
    <t xml:space="preserve"> 06/QĐ-CCTHA
29/9/2014</t>
  </si>
  <si>
    <t>AP: 3600</t>
  </si>
  <si>
    <t>Võ Đại Dương</t>
  </si>
  <si>
    <t>ấp 7, xã Phương Thịnh, HCL</t>
  </si>
  <si>
    <t>AP: 1.341</t>
  </si>
  <si>
    <t>21/QĐ-CCTHA
23/10/2015</t>
  </si>
  <si>
    <t>595/QĐ-CCTHA
05/12/2014</t>
  </si>
  <si>
    <t>279/HSST
27/8/2014</t>
  </si>
  <si>
    <t>Dương Thị Nhen</t>
  </si>
  <si>
    <t>AP: 2.040</t>
  </si>
  <si>
    <t>22/QĐ-CCTHA
23/10/2015</t>
  </si>
  <si>
    <t>273/QĐ-CCTHA
01/11/2013</t>
  </si>
  <si>
    <t>93/QDST-DS
17/7/2013</t>
  </si>
  <si>
    <t>Phan Văn Nghĩa, cao Thị Nguyên</t>
  </si>
  <si>
    <t>ấp 2, xã Ba Sao, HCL</t>
  </si>
  <si>
    <t>trả ông Nguyễn Văn Đừng 8.774</t>
  </si>
  <si>
    <t>23/QĐ-CCTHA
03/11/2015</t>
  </si>
  <si>
    <t>1979/QĐ-CCTHA
23/7/2015</t>
  </si>
  <si>
    <t>12/DSST
09/2/2011</t>
  </si>
  <si>
    <t>Nguyễn Thị Bé, Ngô Văn Mừng</t>
  </si>
  <si>
    <t>ấp 4, xã Ba Sao, HCL</t>
  </si>
  <si>
    <t>trả Trần Tấn Tài: 9.800</t>
  </si>
  <si>
    <t>24/QĐ-CCTHA
03/11/2015</t>
  </si>
  <si>
    <t>279/QĐ-CCTHA
16/11/2012</t>
  </si>
  <si>
    <t>69/DSST
11/9/2012</t>
  </si>
  <si>
    <t>Bùi  Văn Hoa, Nguyễn Minh Tráng, Nguyễn  Hữu Hiệp</t>
  </si>
  <si>
    <t>Trả Nguyễn Văn Sơn: 34.885</t>
  </si>
  <si>
    <t>75/QĐST-DS
20/7/2010</t>
  </si>
  <si>
    <t>Lương Ngọc Long Trung</t>
  </si>
  <si>
    <t>42/QĐ-CCTHA
30/7/2015</t>
  </si>
  <si>
    <t>93/QĐ-CCTHA
01/10/2013</t>
  </si>
  <si>
    <t>79/2013/QĐST-DS
22/8/2013</t>
  </si>
  <si>
    <t>Trần Văn Ba</t>
  </si>
  <si>
    <t>Nộp án phí số tiền 1.720đ</t>
  </si>
  <si>
    <t>Nộp án phí số tiền 657đ</t>
  </si>
  <si>
    <t>Nộp áp phí số tiền 8.817đ</t>
  </si>
  <si>
    <t>Nộp án phí số tiền 2.833đ</t>
  </si>
  <si>
    <t>Nộp án phí số tiền 1.750đ</t>
  </si>
  <si>
    <t>Nộp án phí số tiền 599đ</t>
  </si>
  <si>
    <t>Nộp án phí số tiền 400đ</t>
  </si>
  <si>
    <t>Nộp án phí số tiền 200đ</t>
  </si>
  <si>
    <t>Nộp án phí số tiền 1.400đ</t>
  </si>
  <si>
    <t>Nộp án phí, phạt sung công số tiền 
10.200đ</t>
  </si>
  <si>
    <t>Nộp án phí và sung công số tiền 5.390đ</t>
  </si>
  <si>
    <t>Nộp án phí và sung công số tiền 15.200đ</t>
  </si>
  <si>
    <t>Nộp án phí số tiền 3.510đ</t>
  </si>
  <si>
    <t>Nộp án phí số tiền 12.919đ</t>
  </si>
  <si>
    <t>Nộp án phí số tiền 5.545đ</t>
  </si>
  <si>
    <t>Nộp án phí số tiền 2.730đ</t>
  </si>
  <si>
    <t>Nộp án phí số tiền  14.181đ</t>
  </si>
  <si>
    <t>Nộp án phí số tiền 4.787đ</t>
  </si>
  <si>
    <t xml:space="preserve">Nguyễn Văn Phất
</t>
  </si>
  <si>
    <t>Nộp án phí số tiền 3.7chi vàng</t>
  </si>
  <si>
    <t>Nộp án phí số tiền 471đ</t>
  </si>
  <si>
    <t>ấp 1 xã An Bình B, thị xã Hồng Ngự</t>
  </si>
  <si>
    <t>TH: 19,9 chỉ vàng tương đương 49.750đ</t>
  </si>
  <si>
    <t>TH: 290.000đ</t>
  </si>
  <si>
    <t>Trịnh Hữu Thanh Võ Thị Lệ</t>
  </si>
  <si>
    <t>TH: 507.500đ</t>
  </si>
  <si>
    <t>49/QĐ-CCTHA
01/10/2015</t>
  </si>
  <si>
    <t>209/QĐ-CCTHA, 06/11/2013</t>
  </si>
  <si>
    <t>54/HSST
25/9/2013
Thanh Bình</t>
  </si>
  <si>
    <t>Nguyễn Thanh Tùng
Nguyễn Minh Lớn
Mai Văn Nghĩa</t>
  </si>
  <si>
    <t>SC:413.190</t>
  </si>
  <si>
    <t>82/QĐ-CCTHA
25/9/2015</t>
  </si>
  <si>
    <t>Phan Thanh Nhãn</t>
  </si>
  <si>
    <t>AP: 23.000</t>
  </si>
  <si>
    <t>83/QĐ-CCTHA
 25/9/2015</t>
  </si>
  <si>
    <t>03/QĐ-CCTHADS,  18/8/2015</t>
  </si>
  <si>
    <t>04/QĐ-CCTHADS, 18/8/2015</t>
  </si>
  <si>
    <t>05/QĐ-CCTHADS,  18/8/2015</t>
  </si>
  <si>
    <t>07/QĐ-CCTHADS,  18/8/2015</t>
  </si>
  <si>
    <t>08/QĐ-CCTHADS,  18/8/2015</t>
  </si>
  <si>
    <t>45/QĐ-CCTHADS,  23/9/2015</t>
  </si>
  <si>
    <t>26/QĐ-CCTHADS,  19/8/2015</t>
  </si>
  <si>
    <t>23/QĐ-CCTHADS,  19/8/2015</t>
  </si>
  <si>
    <t>24/QĐ-CCTHADS, 19/8/2015</t>
  </si>
  <si>
    <t xml:space="preserve"> 09/QĐ-CCTHADS 
 18/8/2015</t>
  </si>
  <si>
    <t>10QĐ-CCTHADS
 18/8/2015</t>
  </si>
  <si>
    <t xml:space="preserve"> 12/QĐ-CCTHADS
 18/8/2015</t>
  </si>
  <si>
    <t>662/QĐ-CCTHA
19/12/2014</t>
  </si>
  <si>
    <t>43/HSST
24/10/2014
TAND HCL</t>
  </si>
  <si>
    <t>Võ Văn Bột</t>
  </si>
  <si>
    <t>AP: 200
SC: 2.515</t>
  </si>
  <si>
    <t>71/QĐ-CCTHA
24/9/2015</t>
  </si>
  <si>
    <t>937/QĐ-CCTHA
17/05/2011</t>
  </si>
  <si>
    <t>03/HSST
03/3/2011
TAND HCL</t>
  </si>
  <si>
    <t>TRần Văn Phong, Sa</t>
  </si>
  <si>
    <t>AP: 15.532</t>
  </si>
  <si>
    <t>72/QĐ-CCTHA
24/9/2015</t>
  </si>
  <si>
    <t>1245/QĐ-CCTHA
26/5/2014</t>
  </si>
  <si>
    <t>60/QĐST-DS
20/3/2014
TAND HCL</t>
  </si>
  <si>
    <t>TRần Văn Phong</t>
  </si>
  <si>
    <t xml:space="preserve">ấp3, xã Phong Mỹ,  huyện Cao Lãnh, tỉnh Đồng Tháp </t>
  </si>
  <si>
    <t>AP: 3.700</t>
  </si>
  <si>
    <t>73/QĐ-CCTHA
24/9/2015</t>
  </si>
  <si>
    <t>376/QĐ-CCTHA
05/11/2014</t>
  </si>
  <si>
    <t>1699/QĐ-CCTHA
07/7/2014</t>
  </si>
  <si>
    <t>90/2014/QĐST-DS
02/7/2014</t>
  </si>
  <si>
    <t>Đoàn Ngọc Nam (Cty Nam Phúc)</t>
  </si>
  <si>
    <t>224/QĐ-CCTHA
31/7/2015</t>
  </si>
  <si>
    <t>1075/QĐ-CCTHA
04/6/2013</t>
  </si>
  <si>
    <t>42QĐST-DS
25/5/2013</t>
  </si>
  <si>
    <t>1262/QĐ-CCTHA, 31/5/2011</t>
  </si>
  <si>
    <t>Cty TNHHXD Thượng Đô</t>
  </si>
  <si>
    <t>203/QĐ-CCTHA, 31/7/2015</t>
  </si>
  <si>
    <t>Mai Thị Thu Trang</t>
  </si>
  <si>
    <t>61/QĐ-CCTHA
30/7/2015</t>
  </si>
  <si>
    <t>884/QĐ-CCTHA
18/3/2011</t>
  </si>
  <si>
    <t>Vũ Thái Học</t>
  </si>
  <si>
    <t>125/QĐ-CCTHA
31/7/2015</t>
  </si>
  <si>
    <t>49/QĐ-CCTHA
04/10/2011</t>
  </si>
  <si>
    <t>178/2011/DS-PT
27/5/2011</t>
  </si>
  <si>
    <t>55/QĐ-CCTHA
31/7/2015</t>
  </si>
  <si>
    <t>664/QĐ-CCTHA
29/6/2011</t>
  </si>
  <si>
    <t>54/QĐ-CCTHA
31/7/2015</t>
  </si>
  <si>
    <t>Phan Thanh Liêm
Lê Thị Mỹ Hiệp</t>
  </si>
  <si>
    <t>số 146, ấp Bình Lợi, 
Bình Thành
Lấp Vò, ĐT</t>
  </si>
  <si>
    <t xml:space="preserve">Liêm nộp 200APHSST
Liêm liên đới với Hiệp nộp 143.545 APDSST
</t>
  </si>
  <si>
    <t>64/QĐ-CTHA
07/02/2014</t>
  </si>
  <si>
    <t xml:space="preserve"> 40/QĐ-CCTHA
14/8/2015</t>
  </si>
  <si>
    <t xml:space="preserve"> 41/QĐ-CCTHA
14/8/2015</t>
  </si>
  <si>
    <t xml:space="preserve"> 42/QĐ-CCTHA
14/8/2015</t>
  </si>
  <si>
    <t xml:space="preserve"> 43/QĐ-CCTHA
14/8/2015</t>
  </si>
  <si>
    <t>ấp Hòa Bình, xã Hòa Tân, huyện Châu Thành, tỉnh Đồng Tháp</t>
  </si>
  <si>
    <t>98/QĐ-CCTHA
06/10/2015</t>
  </si>
  <si>
    <t>48/HSST
27/6/2015
TP Tân An- LA</t>
  </si>
  <si>
    <t>Võ Văn Sĩ</t>
  </si>
  <si>
    <t>Khóm Phú Mỹ Thành, thị trấn Cái Tàu Hạ, CT-ĐT</t>
  </si>
  <si>
    <t>18/QĐ-CCTHA
01/10/2015</t>
  </si>
  <si>
    <t>25/QĐ-CTHA
26/10/2010</t>
  </si>
  <si>
    <t>14/QD9ST-KDTM
07/10/2010
TAND-ĐT</t>
  </si>
  <si>
    <t>Võ  Thanh Tâm</t>
  </si>
  <si>
    <t xml:space="preserve">ấp Dinh Bà, xã Tân Hộ Cơ, huyện Tân Hồng
</t>
  </si>
  <si>
    <t>BTTH 8.750</t>
  </si>
  <si>
    <t>Trần Văn Khiêm</t>
  </si>
  <si>
    <t>Án phí 925</t>
  </si>
  <si>
    <t>Nguyễn Thị Măng</t>
  </si>
  <si>
    <t>Án phí 1.150</t>
  </si>
  <si>
    <t>132/DSST
 17/7/2015 TAND 
huyện Tháp Mười</t>
  </si>
  <si>
    <t>53/DSST
 04/3/2015 TAND 
huyện Tháp Mười</t>
  </si>
  <si>
    <t>142/DSST 
29/7/2015 TAND 
huyện Tháp Mười</t>
  </si>
  <si>
    <t>143/DSST 
29/7/2015 TAND 
huyện Tháp Mười</t>
  </si>
  <si>
    <t>147/DSST 
31/7/2015 TAND 
huyện Tháp Mười</t>
  </si>
  <si>
    <t>Lê Hoàng Mến</t>
  </si>
  <si>
    <t xml:space="preserve">ấp7, xã Phong Mỹ,  huyện Cao Lãnh, tỉnh Đồng Tháp </t>
  </si>
  <si>
    <t>209/2013/HSST,  05/11/2013 TAND huyện Bến Cát
 tỉnh Bình Dương</t>
  </si>
  <si>
    <t>188/HSST
10/12/2014
TX Bến Cát, 
Bình Dương</t>
  </si>
  <si>
    <t>188/HSST
10/12/2014
TX Bến Cát,
 Bình Dương</t>
  </si>
  <si>
    <t>05/HSST
07/01/2013
TX Bến Cát,
 Bình Dương</t>
  </si>
  <si>
    <t>265/HSST
25/12/2013
TX Bến Cát, 
Bình Dương</t>
  </si>
  <si>
    <t>360/HSPT
21/7/2010 TAND 
TP Hồ Chí Minh</t>
  </si>
  <si>
    <t>677HSPT
24/07/2012</t>
  </si>
  <si>
    <t xml:space="preserve">06/KDTM-ST,       22/4/2013 </t>
  </si>
  <si>
    <t>980/QĐ-CCTHA 8/5/2013</t>
  </si>
  <si>
    <t>588/HSPT
      09/6/2008</t>
  </si>
  <si>
    <t>125/QĐ-CCTHA
08/10/2012</t>
  </si>
  <si>
    <t>04/QĐST-KDTM 09/7/2012</t>
  </si>
  <si>
    <t>18/DS-ST
 26/3/2011
TAND HCL</t>
  </si>
  <si>
    <t>53/2012/DSPT,  23/2/2012, TAND Tỉnh Đồng Tháp</t>
  </si>
  <si>
    <t>232 Nguyễn Tất Thành, Tân Thuận, An Hoà, thành phố Sa Đéc</t>
  </si>
  <si>
    <t>17/HS-ST 
24/3/2011
TAND HCL</t>
  </si>
  <si>
    <t>Lê Thị Mỹ Linh</t>
  </si>
  <si>
    <t>Nộp 814.000đ tiền án phí</t>
  </si>
  <si>
    <t>Nộp 1.026.000đ tiền án phí</t>
  </si>
  <si>
    <t>Nộp 924.000đ tiền án phí</t>
  </si>
  <si>
    <t>Ap: 7.214</t>
  </si>
  <si>
    <t>64/QĐ-CCTHA
24/9/2015</t>
  </si>
  <si>
    <t>1601/QĐ-CCTHA
01/6/2013</t>
  </si>
  <si>
    <t>Trần Thị Kim Thoa</t>
  </si>
  <si>
    <t>AP: 2.317</t>
  </si>
  <si>
    <t>65/QĐ-CCTHA
24/9/2015</t>
  </si>
  <si>
    <t>718/QĐ-CCTHA
15/01/2015</t>
  </si>
  <si>
    <t>SN19/41,30/4,P1,TPCL</t>
  </si>
  <si>
    <t>3.033.
APDSST</t>
  </si>
  <si>
    <t>Lê Thị Hết+Phùng Văn Trí</t>
  </si>
  <si>
    <t>55.026.
 APDSST</t>
  </si>
  <si>
    <t>S455,T22,K2, P1,TPCL</t>
  </si>
  <si>
    <t>24.000.
 APDSST</t>
  </si>
  <si>
    <t>103/QĐST
05/7/2013
TAND-Lai Vung</t>
  </si>
  <si>
    <t>Nguyễn Thị Miên
Nguyễn Văn Hữu</t>
  </si>
  <si>
    <t>AP 35.234</t>
  </si>
  <si>
    <t>50/QĐ-CCTHA
01/9/2015</t>
  </si>
  <si>
    <t>248/QĐ-CCTHA
10/10/2013</t>
  </si>
  <si>
    <t>04/KDTM-ST
14/6/2013
TAND-Lai Vung</t>
  </si>
  <si>
    <t>Ngô Thị Kim Mai</t>
  </si>
  <si>
    <t xml:space="preserve">Thới Mỹ 2, Vĩnh Thới, Lai Vung </t>
  </si>
  <si>
    <t>AP 4.569</t>
  </si>
  <si>
    <t>51/QĐ-CCTHA
01/9/2015</t>
  </si>
  <si>
    <t>245/QĐ-CCTHA
10/10/2013</t>
  </si>
  <si>
    <t>16/DSST
13/6/2013
TAND-Lai Vung</t>
  </si>
  <si>
    <t>Nguyễn Văn Hữu
Nguyễn Văn Nghĩa</t>
  </si>
  <si>
    <t>AP 400
Sung quỹ 1.000</t>
  </si>
  <si>
    <t>52/QĐ-CCTHA
01/9/2015</t>
  </si>
  <si>
    <t>821/QĐS-CCTHA
02/4/2015</t>
  </si>
  <si>
    <t>Đỗ Ngọc Bé</t>
  </si>
  <si>
    <t xml:space="preserve"> AP 200
Sung quỹ 910</t>
  </si>
  <si>
    <t>53/QĐ-CCTHA
01/9/2015</t>
  </si>
  <si>
    <t>233/QĐ-CCTHA
18/10/2012</t>
  </si>
  <si>
    <t>Nguyễn Khắc Cường</t>
  </si>
  <si>
    <t>BT: 18.000</t>
  </si>
  <si>
    <t>26/QĐ-CCTHA 20/8/2015</t>
  </si>
  <si>
    <t>1356/QĐ-CCTHA 07/7/2015</t>
  </si>
  <si>
    <t xml:space="preserve">Lê Văn Châu </t>
  </si>
  <si>
    <t>BT: 99.000</t>
  </si>
  <si>
    <t>27/QĐ-CCTHA 20/8/2015</t>
  </si>
  <si>
    <t>Tăng Văn Út
Nguyễn Thị Thảnh
Tăng Thị Thu Sương</t>
  </si>
  <si>
    <t>AP 1.974</t>
  </si>
  <si>
    <t>100/QĐ-CCTHA
14/9/2015</t>
  </si>
  <si>
    <t>án phí DSST, HSST
1150</t>
  </si>
  <si>
    <t>51/QĐ-CCTHADS 21/8/2015</t>
  </si>
  <si>
    <t>105/QĐCCTHADS 02/10/2014</t>
  </si>
  <si>
    <t>Đặng Phước Thuận, Nguyễn Thị Thu Phương</t>
  </si>
  <si>
    <t>455/QĐ-CCTHA
 19/3/2015</t>
  </si>
  <si>
    <t>1115/QĐ-CCTHA 12/3/2014</t>
  </si>
  <si>
    <t>769/QĐ-CCTHA 05/01/2015</t>
  </si>
  <si>
    <t>50/QĐ-CCTHA 04/10/2011</t>
  </si>
  <si>
    <t>1199/QĐ-CCTHA 14/4/2015</t>
  </si>
  <si>
    <t>87/ST-DS
 26/8/2010</t>
  </si>
  <si>
    <t>73/QĐ-CCTHA
08/5/2008</t>
  </si>
  <si>
    <t>1257/HSPT
 25/7/1997</t>
  </si>
  <si>
    <t>30/QĐ-CCTHA
14/8/2015</t>
  </si>
  <si>
    <t>394/QĐ-CCTHA
17/12/2010</t>
  </si>
  <si>
    <t>30/ST-HNGĐ
11/02/2015
TAND Lai Vung</t>
  </si>
  <si>
    <t>Nguyễn Văn Chuộng</t>
  </si>
  <si>
    <t>AP 2.800</t>
  </si>
  <si>
    <t>03/QĐ-CCTHA
31/8/2015</t>
  </si>
  <si>
    <t>1083/QĐ-CCTHA
05/8/2011</t>
  </si>
  <si>
    <t>57/2011/DSST
28/6/2011
TAND Lai Vung</t>
  </si>
  <si>
    <t>77/2015/QĐST-DS, ngày08/06/2015  của TAND huyện Lấp Vò</t>
  </si>
  <si>
    <t>201/2015/QĐST-DS, ngày 03/07/2015  của TAND huyện Lấp Vò</t>
  </si>
  <si>
    <t>19/2015/QĐST-DS, ngày03/07/2015  của TAND huyện Lấp Vò</t>
  </si>
  <si>
    <t>01/2011/HSST, ngày 20/01/2011  của TAND Cao Lãnh</t>
  </si>
  <si>
    <t>05/01/201504/08/2014  của TAND huyện Lấp Vò</t>
  </si>
  <si>
    <t>47/QĐ-THA 06/10/2006</t>
  </si>
  <si>
    <t>77/2010/QĐST-DS 14/6/2010 của TAND huyện Lấp Vò, tỉnh Đồng Tháp</t>
  </si>
  <si>
    <t>292/QĐCCTHA 14/3/2012</t>
  </si>
  <si>
    <t>76/QĐCCTHADS           ,3/9/2015</t>
  </si>
  <si>
    <t>03/HSST,10/01/2012 của TAND huyện Lấp Vò,tỉnh Đồng Tháp</t>
  </si>
  <si>
    <t>xã Định Yên huyện Lấp Vò tỉnh Đống Tháp</t>
  </si>
  <si>
    <t>Vương Hoàng Ngân</t>
  </si>
  <si>
    <t>ấp Hưng Nhơn, xã Long Hưng B, huyện Lấp Vò</t>
  </si>
  <si>
    <t>150/QĐ-CCTHA 
21/09/2015</t>
  </si>
  <si>
    <t>480/QĐ-CCTHADS
14/01/2014</t>
  </si>
  <si>
    <t>149/QĐ-CCTHA 
21/09/2015</t>
  </si>
  <si>
    <t>1281/QĐ-CCTHADS
12/08/2015</t>
  </si>
  <si>
    <t>21/2015/QĐST-DS, ngày 03/07/2015  của TAND huyện Lấp Vò</t>
  </si>
  <si>
    <t>148/QĐ-CCTHA 
21/09/2015</t>
  </si>
  <si>
    <t>181/QĐ-CCTHADS
03/11/2014</t>
  </si>
  <si>
    <t>154/2014/QĐST-DS, ngày 18/09/2014  của TAND huyện Lấp Vò</t>
  </si>
  <si>
    <t>147/QĐ-CCTHA 
21/09/2015</t>
  </si>
  <si>
    <t>183/QĐ-CCTHADS
03/11/2014</t>
  </si>
  <si>
    <t>153/2014/QĐST-DS, ngày 18/09/2014  của TAND huyện Lấp Vò</t>
  </si>
  <si>
    <t>AP HSST 400
Tiền phạt 8170</t>
  </si>
  <si>
    <t>Nguyễn Thị Bích Thuận</t>
  </si>
  <si>
    <t>12/QĐ-CCTHA
15/12/2015</t>
  </si>
  <si>
    <t>251/QĐ-CCTHA
09/11/2015</t>
  </si>
  <si>
    <t>195/DSPT
23/9/2015
Đồng Tháp</t>
  </si>
  <si>
    <t>13/QĐ-CCTHA
15/12/2015</t>
  </si>
  <si>
    <t>208/QĐ-CCTHA
30/10/2015</t>
  </si>
  <si>
    <t>Phạm Thị Sam
Võ Văn Dê</t>
  </si>
  <si>
    <t>Tân Thuận B, Tân Dương</t>
  </si>
  <si>
    <t>14/QĐ-CCTHA
18/12/2015</t>
  </si>
  <si>
    <t>249/QĐ-CCTHA
09/11/2015</t>
  </si>
  <si>
    <t>72/QĐST
03/9/2014</t>
  </si>
  <si>
    <t>Huỳnh Văn Nghé</t>
  </si>
  <si>
    <t>Tân Hòa</t>
  </si>
  <si>
    <t>15/QĐ-CCTHA
28/12/2015</t>
  </si>
  <si>
    <t>154/QĐ-CCTHA
26/10/2015</t>
  </si>
  <si>
    <t>26/HSST
17/6/2015</t>
  </si>
  <si>
    <t>16/QĐ-CCTHA
28/12/2015</t>
  </si>
  <si>
    <t>AP 5200</t>
  </si>
  <si>
    <t>AP 17550</t>
  </si>
  <si>
    <t>AP 1500</t>
  </si>
  <si>
    <t>AP 2650</t>
  </si>
  <si>
    <t>AP 1750</t>
  </si>
  <si>
    <t>AP 1690</t>
  </si>
  <si>
    <t>AP 4176</t>
  </si>
  <si>
    <t>AP 4225</t>
  </si>
  <si>
    <t>AP 712</t>
  </si>
  <si>
    <t>AP 1579</t>
  </si>
  <si>
    <t>AP 587</t>
  </si>
  <si>
    <t>AP 3442</t>
  </si>
  <si>
    <t>TRẢ 9450</t>
  </si>
  <si>
    <t>AP 7494</t>
  </si>
  <si>
    <t>AP 2744</t>
  </si>
  <si>
    <t>AP 2794</t>
  </si>
  <si>
    <t>AP 2200</t>
  </si>
  <si>
    <t>AP 2450</t>
  </si>
  <si>
    <t>AP 400</t>
  </si>
  <si>
    <t>TRẢ 502911</t>
  </si>
  <si>
    <t>TRẢ 32900</t>
  </si>
  <si>
    <t>AP 12429</t>
  </si>
  <si>
    <t>AP 990</t>
  </si>
  <si>
    <t>AP 3719</t>
  </si>
  <si>
    <t>AP2478</t>
  </si>
  <si>
    <t>AP 4700</t>
  </si>
  <si>
    <t>AP 750</t>
  </si>
  <si>
    <t>AP 4654</t>
  </si>
  <si>
    <t>AP 1175</t>
  </si>
  <si>
    <t>AP 61701</t>
  </si>
  <si>
    <t>Lê Thị Nghính</t>
  </si>
  <si>
    <t>Bình Hiệp B, Bình Thạnh Trung, Lấp Vò, ĐT</t>
  </si>
  <si>
    <t>Trả cho Nguyễn Thị Phấn 66960</t>
  </si>
  <si>
    <t>132A/QĐ-CCTHA
11/9/2015</t>
  </si>
  <si>
    <t>474/QĐ-CCTHA
09/9/2015</t>
  </si>
  <si>
    <t>37/QĐST-DS
03/4/2015
TAND- huyện Lấp Vò</t>
  </si>
  <si>
    <t xml:space="preserve"> ấp Tân Bình,xã Tân Khánh Trung, huyện Lấp Vò, ĐT</t>
  </si>
  <si>
    <t>ấpTân Bình, xã Tân Khánh Trung, huyện Lấp Vò, ĐT</t>
  </si>
  <si>
    <t>Khóm Bình Hòa, TT. Lấp Vò, huyện Lấp Vò, ĐT</t>
  </si>
  <si>
    <t xml:space="preserve">ấp Hưng Hòa, xã Tân Khánh Trung, huyện Lấp Vò, ĐT
</t>
  </si>
  <si>
    <t>09/QĐ-CCTHA
07/10/2015</t>
  </si>
  <si>
    <t>115/QĐST-HNGĐ
28/7/2015</t>
  </si>
  <si>
    <t>Võ Văn Thương</t>
  </si>
  <si>
    <t>AP 3.960</t>
  </si>
  <si>
    <t>08/QĐ-CCTHA
24/11/2015</t>
  </si>
  <si>
    <t>72/QĐ-CCTHA
08/10/2015</t>
  </si>
  <si>
    <t>61/HSST
23/10/2014
Đồng Tháp</t>
  </si>
  <si>
    <t>Đặng Thanh Điền</t>
  </si>
  <si>
    <t>AP 3.675</t>
  </si>
  <si>
    <t>263/QĐ-CCTHA
13/11/2015</t>
  </si>
  <si>
    <t>44/HSST
29/9/2015</t>
  </si>
  <si>
    <t>247/QĐ-CCTHA
09/11/2015</t>
  </si>
  <si>
    <t>Huỳnh Hồng Lạc</t>
  </si>
  <si>
    <t>1/QĐ-CCTHA
26/9/2012</t>
  </si>
  <si>
    <t>Nguyễn Thành Dương</t>
  </si>
  <si>
    <t>M.Phú</t>
  </si>
  <si>
    <t>Theo đơn</t>
  </si>
  <si>
    <t>Nguyễn Thế Truyền</t>
  </si>
  <si>
    <t>Lê Thu Hồng</t>
  </si>
  <si>
    <t xml:space="preserve"> </t>
  </si>
  <si>
    <t>AP HSST+HSPT
400.</t>
  </si>
  <si>
    <t xml:space="preserve">Tân Hùng, TânThuận Tây, TPCL 
</t>
  </si>
  <si>
    <t xml:space="preserve">Tân Chủ, TânThuận Tây, TPCL 
</t>
  </si>
  <si>
    <t>AP HSST+DSST
1.586.</t>
  </si>
  <si>
    <t>31/QĐ-CCTHA
05/8/2015</t>
  </si>
  <si>
    <t>439/QĐ-CCTHA
25/3/2011</t>
  </si>
  <si>
    <t xml:space="preserve">Nguyễn Mộng Linh
</t>
  </si>
  <si>
    <t>Khóm Phú Mỹ Thành, thị trấn Cái Tàu Hạ, Châu Thành-ĐT</t>
  </si>
  <si>
    <t xml:space="preserve"> 50.000đ APHSST 20.000. tiền phạt</t>
  </si>
  <si>
    <t>29/QĐ-CCTHA
4/8/2015</t>
  </si>
  <si>
    <t>112/QĐ-CCTHA
27/02/2015</t>
  </si>
  <si>
    <t>227/HSST
15/12/1999
tỉnh Tiền Giang</t>
  </si>
  <si>
    <t xml:space="preserve">Dương Thanh Thảo
Trần Thị Cẩm Thúy
</t>
  </si>
  <si>
    <t>ấp Phú Nhuận, xã Tân Nhuận 
Đông Châu Thành-ĐT.
ấp Tân Hưng. Xã Tân Hòa, TP Vĩnh Long, tỉnh Vĩnh Long.</t>
  </si>
  <si>
    <t>169/QĐ-CCTHA-31/7/2015</t>
  </si>
  <si>
    <t>Võ Thị Nương</t>
  </si>
  <si>
    <t>163/QĐ-CCTHA-31/7/2015</t>
  </si>
  <si>
    <t>Phạm Cà Ron</t>
  </si>
  <si>
    <t>161/QĐ-CCTHA-31/7/2015</t>
  </si>
  <si>
    <t>Trần Văn Ngô</t>
  </si>
  <si>
    <t>160/QĐ-CCTHA-31/7/2015</t>
  </si>
  <si>
    <t>Võ Minh Hiệp-Nguyệt</t>
  </si>
  <si>
    <t>159/QĐ-CCTHA-31/7/2015</t>
  </si>
  <si>
    <t>DNTN Thuận Phát</t>
  </si>
  <si>
    <t>158/QĐ-CCTHA-31/7/2015</t>
  </si>
  <si>
    <t xml:space="preserve"> 34/QĐ-CCTHA
 18/8/2015</t>
  </si>
  <si>
    <t xml:space="preserve"> 35/QĐ-CCTHA
 14/8/2015</t>
  </si>
  <si>
    <t xml:space="preserve"> 23/QĐ-CCTHA
 20/7/2015</t>
  </si>
  <si>
    <t>131/QĐ-CCTHA-02/10/2014</t>
  </si>
  <si>
    <t>Lâm Hoàng Anh + Nguyên</t>
  </si>
  <si>
    <t>Ấp Đông Bình, xã Hòa An</t>
  </si>
  <si>
    <t>AP HSST 100 + sung công 10.000 + AP DSST 545</t>
  </si>
  <si>
    <t>175/QĐ-CCTHA-31/07/2015</t>
  </si>
  <si>
    <t>Đỗ Thị Gái</t>
  </si>
  <si>
    <t>AP: 11.050.000đ</t>
  </si>
  <si>
    <t>25/QĐ-CCTHA
09/9/2015</t>
  </si>
  <si>
    <t>113/DSST
 23/6/2015 TAND 
huyện Tháp Mười</t>
  </si>
  <si>
    <t>130/DSST 
16/7/2015 TAND 
huyện Tháp Mười</t>
  </si>
  <si>
    <t>112/DSST
 23/6/2015 TAND 
huyện Tháp Mười</t>
  </si>
  <si>
    <t>29/DSST 
05/6/2014 TAND 
huyện Tháp Mười</t>
  </si>
  <si>
    <t>221/DSST 
18/12/2014 TAND 
huyện Tháp Mười</t>
  </si>
  <si>
    <t>95/DSST 
15/5/2015 TAND 
huyện Tháp Mười</t>
  </si>
  <si>
    <t>201/DSST 
18/11/2014 TAND 
huyện Tháp Mười</t>
  </si>
  <si>
    <t>205/DSST
 28/11/2014 TAND 
huyện Tháp Mười</t>
  </si>
  <si>
    <t>206/DSST
 28/11/2014 TAND 
huyện Tháp Mười</t>
  </si>
  <si>
    <t>203/DSST 
27/11/2014 TAND 
huyện Tháp Mười</t>
  </si>
  <si>
    <t>98/DSST
 01/6/2015 TAND 
huyện Tháp Mười</t>
  </si>
  <si>
    <t>35/DSST
 20/01/2015 TAND 
huyện Tháp Mười</t>
  </si>
  <si>
    <t>63/DSST
 03/4/2015 TAND 
huyện Tháp Mười</t>
  </si>
  <si>
    <t>44/DSST 
04/02/2015 TAND 
huyện Tháp Mười</t>
  </si>
  <si>
    <t>52/DSST
 02/3/2015 TAND 
huyện Tháp Mười</t>
  </si>
  <si>
    <t>223/DSST 
19/12/2014 TAND 
huyện Tháp Mười</t>
  </si>
  <si>
    <t>116/QĐ-CCTHA
04/9/2015</t>
  </si>
  <si>
    <t>724/QĐ-CCTHA
30/6/2015</t>
  </si>
  <si>
    <t>Lê Thanh Hải
Trần Văn Mạnh
Nguyễn Đắc Tiến
Cao Thị Mai Thảo</t>
  </si>
  <si>
    <t xml:space="preserve">Hải-Mạnh cùng trú tại ấp Hòa Thuận, xã An Phú Thuận, 
huyện Châu Thành -ĐT
Tiến trú tại khóm Phú Mỹ Lương, thị trấn Cái Tàu Hạ, huyện Châu Thành -ĐT
Thảo trú tại ấp An Ninh, xã An Khánh, huyện Châu Thành ,ĐT
</t>
  </si>
  <si>
    <t>Trần Thị Tuyết Vân
Nguyễn Quốc Huy</t>
  </si>
  <si>
    <t>khóm 4, TT Lai Vung</t>
  </si>
  <si>
    <t>Trả nợ Ngân hàng
236.736</t>
  </si>
  <si>
    <t>125/QĐ-CCTHA
14/9/2015</t>
  </si>
  <si>
    <t>642/QĐ-CCTHA
21/01/2014</t>
  </si>
  <si>
    <t>55/DSST
04/12/2013
TAND-Lai Vung</t>
  </si>
  <si>
    <t>Trần Văn Xuân
Nguyễn Thị Cẩm Hồng</t>
  </si>
  <si>
    <t>Trả nợ Ngân hàng
546.528</t>
  </si>
  <si>
    <t>126/QĐ-CCTHA
14/9/2015</t>
  </si>
  <si>
    <t>38/QĐ-CCTHA
31/7/2015</t>
  </si>
  <si>
    <t>647/QĐ-CCTHA
11/7/2013</t>
  </si>
  <si>
    <t>37/QĐ-CCTHA
31/7/2015</t>
  </si>
  <si>
    <t>19/QĐ-CCTHA
04/10/2010</t>
  </si>
  <si>
    <t>62/QĐ-CCTHA
31/7/2015</t>
  </si>
  <si>
    <t>403/QĐ-CCTHA
07/3/2011</t>
  </si>
  <si>
    <t>61/QĐ-CCTHA
31/7/2015</t>
  </si>
  <si>
    <t>146/2014/QĐST-DS, ngày 27/08/2014  của TAND huyện Lấp Vò</t>
  </si>
  <si>
    <t>Võ Văn Bảy</t>
  </si>
  <si>
    <t>158/QĐ-CCTHA 
21/09/2015</t>
  </si>
  <si>
    <t>1279/QĐ-CCTHADS
12/08/2015</t>
  </si>
  <si>
    <t>157/QĐ-CCTHA 
21/09/2015</t>
  </si>
  <si>
    <t>1277/QĐ-CCTHADS
12/08/2015</t>
  </si>
  <si>
    <t>Hồ Phước Thảo</t>
  </si>
  <si>
    <t>156/QĐ-CCTHA 
21/09/2015</t>
  </si>
  <si>
    <t>435/QĐ-CCTHADS
29/05/2012</t>
  </si>
  <si>
    <t>Trần Hoài Thy</t>
  </si>
  <si>
    <t>ấp Hưng Thạnh Đông , xã Long Hưng B, huyện Lấp Vò</t>
  </si>
  <si>
    <t>155/QĐ-CCTHA 
21/09/2015</t>
  </si>
  <si>
    <t>128/QĐ-CCTHADS
29/11/2006</t>
  </si>
  <si>
    <t>154/QĐ-CCTHA 
21/09/2015</t>
  </si>
  <si>
    <t>593/QĐ-CCTHADS
11/05/2015</t>
  </si>
  <si>
    <t>52/2014/HSST, ngày 18/08/2014 của TAND huyện Lấp Vò</t>
  </si>
  <si>
    <t>Phan Minh Đức</t>
  </si>
  <si>
    <t>153/QĐ-CCTHA 
21/09/2015</t>
  </si>
  <si>
    <t>452/QĐ-CCTHADS
05/04/2010</t>
  </si>
  <si>
    <t>31/2010/QĐST-DS, ngày 24/02/2010  của TAND huyện Lấp Vò</t>
  </si>
  <si>
    <t>Dương Thị Bích Hạnh</t>
  </si>
  <si>
    <t>152/QĐ-CCTHA 
21/09/2015</t>
  </si>
  <si>
    <t>231/QĐ-CCTHADS
07/11/2014</t>
  </si>
  <si>
    <t>129/2013/QĐST-DS, ngày28/11/2013  của TAND huyện Lấp Vò</t>
  </si>
  <si>
    <t>Nguyễn Ngọc Châu</t>
  </si>
  <si>
    <t>177/QĐ-CCTHA-31/7/2015</t>
  </si>
  <si>
    <t>176/QĐ-CCTHA-31/7/2015</t>
  </si>
  <si>
    <t>174/QĐ-CCTHA-31/7/2015</t>
  </si>
  <si>
    <t>Trần Văn Huấn</t>
  </si>
  <si>
    <t>181/QĐ-CCTHA-31/7/2015</t>
  </si>
  <si>
    <t>Lê Phương Thanh</t>
  </si>
  <si>
    <t>A</t>
  </si>
  <si>
    <t>B</t>
  </si>
  <si>
    <t>I</t>
  </si>
  <si>
    <t>Lê An Vui</t>
  </si>
  <si>
    <t>Công ty TNHH Diễm Tường</t>
  </si>
  <si>
    <t>Lê Hoàng Tú</t>
  </si>
  <si>
    <t>Trần Thanh Tường (Vân)</t>
  </si>
  <si>
    <t>Nguyễn Văn Có</t>
  </si>
  <si>
    <t>Lê Văn Châu (Cui)</t>
  </si>
  <si>
    <t>Nguyễn Văn Bình</t>
  </si>
  <si>
    <t>Trần Thị Lem</t>
  </si>
  <si>
    <t>ấp Anh Dũng, xã Tân Thành A, huyện Tân Hồng</t>
  </si>
  <si>
    <t>18/HNGĐ-PT
14/4/2011</t>
  </si>
  <si>
    <t>Nguyễn Văn Viên
Trần T Bích Thủy</t>
  </si>
  <si>
    <t>66/QĐDS-ST
25/7/2012</t>
  </si>
  <si>
    <t>Trần T Bích Thủy</t>
  </si>
  <si>
    <t xml:space="preserve">Nguyễn Văn Nu
</t>
  </si>
  <si>
    <t>ấp Chiến Thắng, xã Tân Thành A, huyện Tân Hồng</t>
  </si>
  <si>
    <t>35/HS-ST
28/9/2011</t>
  </si>
  <si>
    <t>Bùi Thị Út Hiền</t>
  </si>
  <si>
    <t>149/HS-PT
25/9/2006</t>
  </si>
  <si>
    <t>Nguyễn Thị Thoa</t>
  </si>
  <si>
    <t>ấp Cả Cái, xã Tân Thành A, huyện Tân Hồng</t>
  </si>
  <si>
    <t>08/QĐDS-ST
30/01/2012</t>
  </si>
  <si>
    <t>Phạm Thị Bạc</t>
  </si>
  <si>
    <t>125/QĐDS-ST
11/12/2012</t>
  </si>
  <si>
    <t>Nguyễn Thanh Sơn</t>
  </si>
  <si>
    <t>36/QĐDS-ST
28/5/2012</t>
  </si>
  <si>
    <t>Trần Thị Thắm</t>
  </si>
  <si>
    <t>ấp Chòi Mòi, xã
 Thông Bình, huyện Tân Hồng</t>
  </si>
  <si>
    <t>142/QĐDS-ST
04/11/2013</t>
  </si>
  <si>
    <t>147/QĐDS-ST
04/11/2013</t>
  </si>
  <si>
    <t>146/QĐDS-ST
04/11/2013</t>
  </si>
  <si>
    <t>134/QĐDS-ST
01/11/2013</t>
  </si>
  <si>
    <t>ấp Long Sơn, xã
 Thông Bình, huyện Tân Hồng</t>
  </si>
  <si>
    <t>90/QĐDS-ST
14/9/2014</t>
  </si>
  <si>
    <t>Nguyễn Văn Ngon
 Phạm Thị Loan</t>
  </si>
  <si>
    <t>ấp Thị, xã
 Thông Bình, huyện Tân Hồng</t>
  </si>
  <si>
    <t>119/QĐDS-ST
30/12/2011</t>
  </si>
  <si>
    <t>Nguyễn Văn Danh</t>
  </si>
  <si>
    <t>ấp Phước Tiên, xã
 Thông Bình, huyện Tân Hồng</t>
  </si>
  <si>
    <t>13/QĐDS-ST
28/6/2012</t>
  </si>
  <si>
    <t>Huỳnh Văn Hoai
Trần Thị Muỗi</t>
  </si>
  <si>
    <t>325/QĐDS-ST
26/7/2005</t>
  </si>
  <si>
    <t xml:space="preserve">133/QĐ-CCTHA
11/9/2015
</t>
  </si>
  <si>
    <t>547/QĐ-CCTHA
27/01/2015</t>
  </si>
  <si>
    <t>03/2015/QĐST-DS
14/01/2015
TAND huyện Lấp Vò, tỉnh Đồng Tháp</t>
  </si>
  <si>
    <t>33/HSST
29/5/2015</t>
  </si>
  <si>
    <t>AP: 46.300</t>
  </si>
  <si>
    <t>66/QĐ-CCTHA
21/12/2015</t>
  </si>
  <si>
    <t>1196/QĐ-CCTHA
26/3/2015</t>
  </si>
  <si>
    <t>36/HSST
26/6/2015</t>
  </si>
  <si>
    <t>Nguyễn Thị Tiếm</t>
  </si>
  <si>
    <t>AP: 500</t>
  </si>
  <si>
    <t>67/QĐ-CCTHA
21/12/2015</t>
  </si>
  <si>
    <t>256/QĐ-CCTHA
01/11/2013</t>
  </si>
  <si>
    <t>102/QĐST-DS
18/7/2013</t>
  </si>
  <si>
    <t>ấp 4, xã  Mỹ Long,HCL</t>
  </si>
  <si>
    <t>AP: 592</t>
  </si>
  <si>
    <t>68/QĐ-CCTHA
21/12/2015</t>
  </si>
  <si>
    <t>274/QĐ-CCTHA
01/11/2013</t>
  </si>
  <si>
    <t>116/QĐST-DS
29/7/2013</t>
  </si>
  <si>
    <t>Nguyễn An Khanh</t>
  </si>
  <si>
    <t>AP:5.000</t>
  </si>
  <si>
    <t>69/QĐ-CCTHA
21/12/2015</t>
  </si>
  <si>
    <t>174/QĐ-CCTHA
26/10/2012</t>
  </si>
  <si>
    <t>20/QĐST-DS
28/02/2012</t>
  </si>
  <si>
    <t>Trần Thị Danh, Ng Minh Tiến</t>
  </si>
  <si>
    <t xml:space="preserve"> liên đới AP; 648</t>
  </si>
  <si>
    <t>70/QĐ-CCTHA
21/12/2015</t>
  </si>
  <si>
    <t>527/QĐ-CCTHA
25/11/2014</t>
  </si>
  <si>
    <t>197/DSPT
19/12/2013</t>
  </si>
  <si>
    <t>Nguyễn Thị Hà</t>
  </si>
  <si>
    <t>AP; 617</t>
  </si>
  <si>
    <t>71/QĐ-CCTHA
21/12/2015</t>
  </si>
  <si>
    <t>572/QĐ-CCTHA
01/12/2014</t>
  </si>
  <si>
    <t>11/DSST
25/3/2014</t>
  </si>
  <si>
    <t>72/QĐ-CCTHA
21/12/2015</t>
  </si>
  <si>
    <t>99/QĐ-CCTHA
07/10/2014</t>
  </si>
  <si>
    <t>90/QĐST-DS
26/6/2014</t>
  </si>
  <si>
    <t>Võ Hoàng Quý</t>
  </si>
  <si>
    <t>AP: 6.837</t>
  </si>
  <si>
    <t>73/QĐ-CCTHA
21/12/2015</t>
  </si>
  <si>
    <t>51/QĐ-CCTHA
09/10/2015</t>
  </si>
  <si>
    <t>350/HSPT
31/3/2015</t>
  </si>
  <si>
    <t>Võ Văn Hoàng, Ng Thị Vân, Võ Minh Tuấn,Võ Minh Anh,Ng Ngọc Hường</t>
  </si>
  <si>
    <t>ấp 2, xã Mỹ Hiệp,HCL</t>
  </si>
  <si>
    <t>liên đới nộp AP: 7.818</t>
  </si>
  <si>
    <t>74/QĐ-CCTHA
21/12/2015</t>
  </si>
  <si>
    <t>1477/QĐ-CCTHA
20/5/2015</t>
  </si>
  <si>
    <t>03/QĐST-KDTM
26/3/2015</t>
  </si>
  <si>
    <t>Võ Minh Hoàng, Trần Thị Bích Hạnh, Phạm Thị Đèo, Ng Hoàng Hải, Trần Duy Khanh, Ng Phi Hùng, Mỹ Nương</t>
  </si>
  <si>
    <t>ấp 1, xã Mỹ Hiệp. HCL</t>
  </si>
  <si>
    <t>liên đới nộp AP: 8.149</t>
  </si>
  <si>
    <t>75/QĐ-CCTHA
21/12/2015</t>
  </si>
  <si>
    <t>391/QĐ-CCTHA
07/11/2014</t>
  </si>
  <si>
    <t>10/DSST
21/3/2014</t>
  </si>
  <si>
    <t>Ngô Thị Kiều, Phạm Văn Cồ</t>
  </si>
  <si>
    <t>ấp 3, xã Mỹ Hiệp, HCL</t>
  </si>
  <si>
    <t>AP: 1.489</t>
  </si>
  <si>
    <t>76/QĐ-CCTHA
21/12/2015</t>
  </si>
  <si>
    <t>307/QĐ-CCTHA
23/11/2010</t>
  </si>
  <si>
    <t>49/DSST
21/7/2010</t>
  </si>
  <si>
    <t>Hồ Thị Nghỉ, Lê Xuân Quých</t>
  </si>
  <si>
    <t>77/QĐ-CCTHA
21/12/2015</t>
  </si>
  <si>
    <t>619/QĐ-CCTHA
16/12/2014</t>
  </si>
  <si>
    <t>101/DSPT
16/7/2014</t>
  </si>
  <si>
    <t>Phạm Thị Lang, Phạm Thị Mỹ Phụng,Nguyễn Anh Tuấn</t>
  </si>
  <si>
    <t>AP; 132.723</t>
  </si>
  <si>
    <t xml:space="preserve">78/QĐ-CCTHA
21/12/2015
</t>
  </si>
  <si>
    <t>489/QĐ-CCTHA
08/02/2012</t>
  </si>
  <si>
    <t>94/DSST
04/10/2011</t>
  </si>
  <si>
    <t>Đoàn Thị  Thúy Biên, Lê Tuấn Kiệt</t>
  </si>
  <si>
    <t>AP: 4.826</t>
  </si>
  <si>
    <t xml:space="preserve">79/QĐ-CCTHA
21/12/2015
</t>
  </si>
  <si>
    <t>740/QĐ-CCTHA
15/01/2015</t>
  </si>
  <si>
    <t>51/DSST
21/8/2014</t>
  </si>
  <si>
    <t>Lý Thị Ánh Tuyết</t>
  </si>
  <si>
    <t>AP; 1.750</t>
  </si>
  <si>
    <t xml:space="preserve">80/QĐ-CCTHA
21/12/2015
</t>
  </si>
  <si>
    <t>710/QĐ-CCTHA
29/3/2012</t>
  </si>
  <si>
    <t>09/QĐST-DS
19/01/2012</t>
  </si>
  <si>
    <t>Ng Văn Thành, NgThị Chong</t>
  </si>
  <si>
    <t>AP: 1.809</t>
  </si>
  <si>
    <t xml:space="preserve">81/QĐ-CCTHA
21/12/2015
</t>
  </si>
  <si>
    <t>377/QĐ-CCTHA
06/11/2014</t>
  </si>
  <si>
    <t>96/QĐST-DS
07/7/2014</t>
  </si>
  <si>
    <t>10/2005/HSST 
30/3/2005</t>
  </si>
  <si>
    <t>123/QĐST-
DS 26/7/2010</t>
  </si>
  <si>
    <t>117/QĐST
-DS 03/7/2009</t>
  </si>
  <si>
    <t>76/QĐST-DS 
04/4/2011</t>
  </si>
  <si>
    <t>385/HSPT,   
  09/7/2014</t>
  </si>
  <si>
    <t>Nộp 1.352.000đ tiền án phí</t>
  </si>
  <si>
    <t>320, Nàng Hai, Tân Thuận, An Hòa, thành phố Sa Đéc</t>
  </si>
  <si>
    <t>Nguyễn Thị Mai Uyên</t>
  </si>
  <si>
    <t>195/5 Lý Thường Kiệt, khóm 4, phường 1, Tp Sa Đéc</t>
  </si>
  <si>
    <t>Nộp 61.619</t>
  </si>
  <si>
    <t xml:space="preserve"> khóm Phú Hòa,
 TT.Cái Tàu Hạ,
  Châu Thành,  Đồng Tháp.</t>
  </si>
  <si>
    <t>AP: 200
Phạt: 8.000</t>
  </si>
  <si>
    <t>Khóm 2, thị trấn Tràm Chim, huyện Tam N ông, tỉnh Đồng Tháp</t>
  </si>
  <si>
    <t>án phí 5.336,5</t>
  </si>
  <si>
    <t>15</t>
  </si>
  <si>
    <t>án phí 2.670</t>
  </si>
  <si>
    <t>16</t>
  </si>
  <si>
    <t>án phí 1.482</t>
  </si>
  <si>
    <t>743/QĐ-CCTHA 05/8/2015</t>
  </si>
  <si>
    <t>AP: 7.500đ</t>
  </si>
  <si>
    <t xml:space="preserve"> 68/QĐ-CCTHA 25/9/2015</t>
  </si>
  <si>
    <t>75/QĐ-CCTHA
07/11/2011</t>
  </si>
  <si>
    <t>48/QĐ-CCTHA
31/7/2015</t>
  </si>
  <si>
    <t>672/QĐ-CCTHA
14/9/2012</t>
  </si>
  <si>
    <t>47/QĐ-CCTHA
31/7/2015</t>
  </si>
  <si>
    <t>567/QĐ-CCTHA
02/4/2014</t>
  </si>
  <si>
    <t>46/QĐ-CCTHA
31/7/2015</t>
  </si>
  <si>
    <t>489/QĐ-CCTHA
16/7/2008</t>
  </si>
  <si>
    <t>44/QĐ-CCTHA
31/7/2015</t>
  </si>
  <si>
    <t>421/QĐ-CCTHA
22/4/2013</t>
  </si>
  <si>
    <t>43/QĐ-CCTHA
31/7/2015</t>
  </si>
  <si>
    <t>602/QĐ-CCTHA
03/8/2012</t>
  </si>
  <si>
    <t>42/QĐ-CCTHA
31/7/2015</t>
  </si>
  <si>
    <t>377/QĐ-CCTHA
02/03/2011</t>
  </si>
  <si>
    <t>41/QĐ-CCTHA
31/7/2015</t>
  </si>
  <si>
    <t>70/QĐ-CCTHA
30/7/2015</t>
  </si>
  <si>
    <t>434/QĐ-CCTHA
06/12/2012</t>
  </si>
  <si>
    <t>Tân Thạnh, An Hiệp,
 Châu Thành -ĐT</t>
  </si>
  <si>
    <t>BT: 7149</t>
  </si>
  <si>
    <t>83/QĐ-CCTHA
19/8/2015</t>
  </si>
  <si>
    <t>271/QĐ-CCTHA
16/7/2015</t>
  </si>
  <si>
    <t>Nguyễn Văn Cần
Nguyễn Thị Kim Hoàng</t>
  </si>
  <si>
    <t>Phú Bình, Phú Hựu</t>
  </si>
  <si>
    <t>AP: 5.170</t>
  </si>
  <si>
    <t>77/QĐ-CCTHA
14/8/2015</t>
  </si>
  <si>
    <t>336/QĐ-CCTHA
16/12/2011</t>
  </si>
  <si>
    <t>Nguyễn Minh Cường</t>
  </si>
  <si>
    <t>Thạnh Phú, Tân Bình</t>
  </si>
  <si>
    <t>Ap: 200
P: 10.000</t>
  </si>
  <si>
    <t>56/QĐ-CCTHA
6/8/2015</t>
  </si>
  <si>
    <t>93/QĐ-CCTHA
24/02/2014</t>
  </si>
  <si>
    <t>05/HSST
09/01/2014
Q1, TP. HCM</t>
  </si>
  <si>
    <t>Đỗ Ngọc Vũ</t>
  </si>
  <si>
    <t>103C, Tân Bình</t>
  </si>
  <si>
    <t>P: 5.000</t>
  </si>
  <si>
    <t>38/QĐ-CCTHA
5/8/2015</t>
  </si>
  <si>
    <t>10/QĐ-CCTHA
29/9/2014</t>
  </si>
  <si>
    <t>Nguyễn Thị Kim Phượng</t>
  </si>
  <si>
    <t>Tân An, Tân Bình</t>
  </si>
  <si>
    <t>AP: 200
P: 5.000</t>
  </si>
  <si>
    <t>41/QĐ-CCTHA
5/8/2015</t>
  </si>
  <si>
    <t>27/QĐ-CCTHA
06/11/2013</t>
  </si>
  <si>
    <t>Cty TNHH Thanh Bạch</t>
  </si>
  <si>
    <t>An Hòa, Tân Bình</t>
  </si>
  <si>
    <t>AP: 7.226</t>
  </si>
  <si>
    <t>40/QĐ-CCTHA
5/8/2015</t>
  </si>
  <si>
    <t>880/QĐ-CCTHA
17/8/2011</t>
  </si>
  <si>
    <t>92/DSST 
24/4/2015 TAND 
huyện Tháp Mười</t>
  </si>
  <si>
    <t>64/DSST
 03/4/2015 TAND 
huyện Tháp Mười</t>
  </si>
  <si>
    <t>04/KDTM-ST 10/4/2014 TAND 
huyện Tháp Mười</t>
  </si>
  <si>
    <t>01/QĐKDTM-ST 16/01/2012 TAND 
huyện Tháp Mười</t>
  </si>
  <si>
    <t>31/HSST
29/01/2013
 Q Tân Bình,
 TP HCM</t>
  </si>
  <si>
    <t>161/ST
17/6/2011</t>
  </si>
  <si>
    <t>1202/QĐ-CCTHA
08/7/2011</t>
  </si>
  <si>
    <t>41/DSST
30/8/2011</t>
  </si>
  <si>
    <t>459/QĐ-CCTHA
04/01/11</t>
  </si>
  <si>
    <t>548/QĐ-CCTHA
18/11/2014</t>
  </si>
  <si>
    <t>51/2015/QĐST
7/5/2015</t>
  </si>
  <si>
    <t>1383/QĐ-CCTHA
1/6/2015</t>
  </si>
  <si>
    <t>51/2015/QDDS
7/5/2015</t>
  </si>
  <si>
    <t>617/QĐ-CCTHA
11/01/2013</t>
  </si>
  <si>
    <t>816/QĐ-CCTHA
20/6/2014</t>
  </si>
  <si>
    <t>85/QĐ-CCTHA
18/9/2015</t>
  </si>
  <si>
    <t>443/QĐ-CCTHA
26/02/2015</t>
  </si>
  <si>
    <t>86/QĐ-CCTHA
18/9/2015</t>
  </si>
  <si>
    <t>375/QĐ-CCTHA
19/01/2015</t>
  </si>
  <si>
    <t>87/QĐ-CCTHA
18/9/2015</t>
  </si>
  <si>
    <t>580/QĐ-CCTHA
07/4/2014</t>
  </si>
  <si>
    <t>AP: 10.975</t>
  </si>
  <si>
    <t>12/QĐ-CCTHA
28/8/2015</t>
  </si>
  <si>
    <t>1216/QĐ-CCTHA
22/5/2014</t>
  </si>
  <si>
    <t>Nguyễn Văn Hoàng+Sang+Nghĩa</t>
  </si>
  <si>
    <t>SC: 2.500</t>
  </si>
  <si>
    <t>13/QĐ-CCTHA
28/8/2015</t>
  </si>
  <si>
    <t>464/QĐ-CCTHA
27/12/2010</t>
  </si>
  <si>
    <t>Nguyễn Thị Thu Ba</t>
  </si>
  <si>
    <t>AP: 36.168</t>
  </si>
  <si>
    <t>14/QĐ-CCTHA
28/8/2015</t>
  </si>
  <si>
    <t>Án phí 57.775</t>
  </si>
  <si>
    <t>Bình nộp 200 án phí HSST,và 1950 tiền phạtcủa Hảo</t>
  </si>
  <si>
    <t>23/1, khóm 1, phường 2, TP Sa Đéc</t>
  </si>
  <si>
    <t>94/2B, Hoà, Khánh, phường 2, thành phố Sa Đéc</t>
  </si>
  <si>
    <t>67, Phú Hòa, Tân Phú Đông</t>
  </si>
  <si>
    <t xml:space="preserve">APDSST: 1.940
</t>
  </si>
  <si>
    <t>450, Phú An, Tân Phú Đông</t>
  </si>
  <si>
    <t xml:space="preserve">APHSST: 200
APDSST: 3.400
</t>
  </si>
  <si>
    <t>131B, Phú Long, Tân Phú Đông</t>
  </si>
  <si>
    <t xml:space="preserve">APDSST: 2.500
</t>
  </si>
  <si>
    <t>346, Phú Thành, Tân Phú Đông</t>
  </si>
  <si>
    <t>453, Phú An, Tân Phú Đông</t>
  </si>
  <si>
    <t>115, Phú Thuận, Tân Phú Đông</t>
  </si>
  <si>
    <t>Công ty TNHH Thanh Tâm</t>
  </si>
  <si>
    <t xml:space="preserve"> Tân Lập, Tân Quy Tây
</t>
  </si>
  <si>
    <t>Phải trả: 3884632</t>
  </si>
  <si>
    <t>44A/QĐ-CCTHADS
21/8/2015</t>
  </si>
  <si>
    <t>H. Lấp Vò</t>
  </si>
  <si>
    <t>ấp An Lợi, xã An Bình A</t>
  </si>
  <si>
    <t>ấp An Lộc, xã An Bình A</t>
  </si>
  <si>
    <t>Khóm Cồng Cộc, p. An lạc</t>
  </si>
  <si>
    <t>S29,Tôn Đức Thắng,P1,TPCL</t>
  </si>
  <si>
    <t>Trả nợ cho Tâm 748.172</t>
  </si>
  <si>
    <t>1099/QĐ-CCTHADS
28/8/2015</t>
  </si>
  <si>
    <t>Lại Phong Khanh</t>
  </si>
  <si>
    <t>271/QĐ-CCTHA, 27/11/2013</t>
  </si>
  <si>
    <t>25/HNGĐ-PT
16/8/2013
Đồng Tháp</t>
  </si>
  <si>
    <t>APDSST 6.770.</t>
  </si>
  <si>
    <t>Khu tái định cư Rạch Chanh, T8, ấp 3, Mỹ Trà,TPCL</t>
  </si>
  <si>
    <t>762/QĐ-CCTHA
21/02/2011</t>
  </si>
  <si>
    <t>144/DSST
20/12/2010</t>
  </si>
  <si>
    <t>Đào Thị Lệ Hoa</t>
  </si>
  <si>
    <t>88/QĐ-CCTHA
30/07/2015</t>
  </si>
  <si>
    <t>443/QĐ-CCTHA
05/12/2011</t>
  </si>
  <si>
    <t>305/QĐ-CCTHA, 15/12/2015</t>
  </si>
  <si>
    <t>85/HSST
30/9/2014
Phú Quốc, Kiên Giang</t>
  </si>
  <si>
    <t>số 455, phường 1, TPCL</t>
  </si>
  <si>
    <t>200 án phí DSST</t>
  </si>
  <si>
    <t>20/QĐ.CCTHA 24/12/2015</t>
  </si>
  <si>
    <t>21/QĐ.CCTHA 24/12/2015</t>
  </si>
  <si>
    <t>19/QĐ.CCTHA 24/12/2015</t>
  </si>
  <si>
    <t>71/DSST
10/08/2015</t>
  </si>
  <si>
    <t>Nguyễn Thị Hoồng</t>
  </si>
  <si>
    <t>179/QĐ.CCTHA 13/10/2015</t>
  </si>
  <si>
    <t>1220/QĐ-CCTHA
08/7/2011</t>
  </si>
  <si>
    <t>1329/QĐ-CCTHA
05/8/2011</t>
  </si>
  <si>
    <t>1052/QĐ-CCTHA
05/6/2012</t>
  </si>
  <si>
    <t>CT TNHH XL-TMDV
 Ánh Dương</t>
  </si>
  <si>
    <t>Nguyễn Thành Dương,
Bảy</t>
  </si>
  <si>
    <t>35/QĐST-DS,      07/4/2015</t>
  </si>
  <si>
    <t>Điểm a, khoản 1, Điều 44a</t>
  </si>
  <si>
    <t>Điểm b, khoản 1, Điều 44a</t>
  </si>
  <si>
    <t>Điểm c, khoản 1, Điều 44a</t>
  </si>
  <si>
    <t>TT</t>
  </si>
  <si>
    <t>THỐNG KÊ THEO NGUYÊN NHÂN CHƯA CÓ ĐIỀU KIỆN</t>
  </si>
  <si>
    <t>Nguyên nhân chưa có ĐK</t>
  </si>
  <si>
    <t>Tổng số</t>
  </si>
  <si>
    <t>Tổng số tiền</t>
  </si>
  <si>
    <t>Tổng số  việc</t>
  </si>
  <si>
    <t>Đã TH Xong</t>
  </si>
  <si>
    <t>25.353.
 SCQNN</t>
  </si>
  <si>
    <t>8.200.
APHSST+Phạt</t>
  </si>
  <si>
    <t>1.621.
 APDSST+HSST</t>
  </si>
  <si>
    <t>1.900.
 APDSST+HSST</t>
  </si>
  <si>
    <t>S170,Nguyễn Trãi, P2, TPCL</t>
  </si>
  <si>
    <t>50.861.
 APDSST</t>
  </si>
  <si>
    <t>Nguyễn Văn Trổi, P2, TPCL</t>
  </si>
  <si>
    <t>Thẩm Thúy Hằng+Bé Tư</t>
  </si>
  <si>
    <t>S35, Lý Công Uẩn, K4, P2, TPCL</t>
  </si>
  <si>
    <t>136.962.
 APDSST</t>
  </si>
  <si>
    <t>SN305,Hùng Vương, P2, TPCL</t>
  </si>
  <si>
    <t>5.000.
 SCQNN</t>
  </si>
  <si>
    <t>5.000.
 phạt</t>
  </si>
  <si>
    <t>S105,Ng Đình Chiểu, P2, TPCL</t>
  </si>
  <si>
    <t>63.660.
 APDSST</t>
  </si>
  <si>
    <t>15.900.
 phạt+SCQNN</t>
  </si>
  <si>
    <t>Tổ 63, khóm 4, P2, TPCL</t>
  </si>
  <si>
    <t>Trà cho Dương Văn Cường 28.431</t>
  </si>
  <si>
    <t>254/QĐ-CCTHA, 19/08/2015</t>
  </si>
  <si>
    <t>1750/QĐ-CCTHA, 05/08/2015</t>
  </si>
  <si>
    <t>Nộp 2969 án phí DS</t>
  </si>
  <si>
    <t>176/QĐ-CCTHA
21/9/2015</t>
  </si>
  <si>
    <t>1221/QĐ-CCTHA
21/7/2015</t>
  </si>
  <si>
    <t>17/2015/DSST
08/6/2015 của TAND huyện Lấp Vò</t>
  </si>
  <si>
    <t>Trần Thanh Phong</t>
  </si>
  <si>
    <t>Nộp 517 án phí HS+DS 2000 sung công quỹ NN</t>
  </si>
  <si>
    <t>174/QĐ-CCTHA
21/9/2015</t>
  </si>
  <si>
    <t>781/QĐ-CCTHA 02/4/2015</t>
  </si>
  <si>
    <t>78/2014/HSST
25/12/2014 của TAND huyện Lấp Vò</t>
  </si>
  <si>
    <t>Lâm Văn Cường Em</t>
  </si>
  <si>
    <t>173/QĐ-CCTHA
21/9/2015</t>
  </si>
  <si>
    <t>94/QĐ-CCTHA 27/10/2008</t>
  </si>
  <si>
    <t>Lương Thị Ánh</t>
  </si>
  <si>
    <t>Nộp 780 án phí DSST</t>
  </si>
  <si>
    <t>179/QĐ-CCTHA
21/9/2015</t>
  </si>
  <si>
    <t>Lê Thị Nghi</t>
  </si>
  <si>
    <t xml:space="preserve">Nộp 1490 án phí </t>
  </si>
  <si>
    <t>Âp Tân Phú A, Tân Bình, 
TB, ĐT</t>
  </si>
  <si>
    <t>Võ Văn Dũng + 
Kim Lang</t>
  </si>
  <si>
    <t>325/QĐ-CCTHA
22/10/2015</t>
  </si>
  <si>
    <t>26/HNGĐ
16/06/2015</t>
  </si>
  <si>
    <t>Nguyễn Trúc Phương</t>
  </si>
  <si>
    <t>Khóm 3, phường 2</t>
  </si>
  <si>
    <t>AP DSST 200</t>
  </si>
  <si>
    <t>02/QĐ-CCTHA, 03/11/2015</t>
  </si>
  <si>
    <t>78/QĐ-CCTHA, 05/10/2015</t>
  </si>
  <si>
    <t>20/DSST
18/08/2015</t>
  </si>
  <si>
    <t>Lê Thị Hà Phương</t>
  </si>
  <si>
    <t>Tổ 14, ấp 1, xã Mỹ Trà</t>
  </si>
  <si>
    <t>01/QĐ-CCTHA, 03/11/2015</t>
  </si>
  <si>
    <t>1268/QĐ-CCTHA 07/05/2015</t>
  </si>
  <si>
    <t>66/DSPT
10/12/2014</t>
  </si>
  <si>
    <t>Tổ 18, ấp 1, xã Mỹ Trà</t>
  </si>
  <si>
    <t>05/QĐ-CCTHA, 16/11/2015</t>
  </si>
  <si>
    <t>1403/QĐ-CCTHA 09/11/2015</t>
  </si>
  <si>
    <t>352/HSPT
29/07/2015</t>
  </si>
  <si>
    <t>Trần Thị Thủy + Giữ</t>
  </si>
  <si>
    <t>Tổ 23, ấp 1, xã Mỹ Trà</t>
  </si>
  <si>
    <t>04/QĐ-CCTHA, 12/11/2014</t>
  </si>
  <si>
    <t>08/DSST
15/01/2014</t>
  </si>
  <si>
    <t>Hồ Phú Thịnh</t>
  </si>
  <si>
    <t>AP DSST 2.750</t>
  </si>
  <si>
    <t>03/QĐ.CCTHA 10/11/2015</t>
  </si>
  <si>
    <t>64/QĐ-CCTHA, 12/10/2015</t>
  </si>
  <si>
    <t>08/HNGĐ-ST
10/6/2015
Thanh Bình</t>
  </si>
  <si>
    <t>637/QĐ-CCTHA,
21/5/2015</t>
  </si>
  <si>
    <t>565/QĐ-CCTHA,
12/4/2013</t>
  </si>
  <si>
    <t>206/2012/HS-ST,  21/11/2012 TAND 
Quận 7, TPHCM.</t>
  </si>
  <si>
    <t>12/2015/HNGĐ-ST,  28/05/2015 TAND 
huyện Tam Nông, ĐT</t>
  </si>
  <si>
    <t>701/QĐ-CCTHA 
11/01/2013</t>
  </si>
  <si>
    <t>Nguyễn Thị Ngừng</t>
  </si>
  <si>
    <t>37/QĐ-CCTHA
14/9/2015</t>
  </si>
  <si>
    <t>491/QĐ-CCTHA
19/11/2013</t>
  </si>
  <si>
    <t>64/DSST
02/8/2013
TAND HCL</t>
  </si>
  <si>
    <t>Nguyễn Thị Ngường + An</t>
  </si>
  <si>
    <t>584/QĐ-CCTHA
09/6/2011</t>
  </si>
  <si>
    <t>40/QĐ-CCTHA
31/7/2015</t>
  </si>
  <si>
    <t>10/QĐ-CCTHA
13/01/2004</t>
  </si>
  <si>
    <t>39/QĐ-CCTHA
31/7/2015</t>
  </si>
  <si>
    <t>780/QĐ-CCTHA
03/8/2011</t>
  </si>
  <si>
    <t>25/QĐ-CCTHA
03/11/2015</t>
  </si>
  <si>
    <t>332/QĐ-CCTHA
04/11/2014</t>
  </si>
  <si>
    <t>98/QĐST-DS
10/7/2014</t>
  </si>
  <si>
    <t>Trần Thị Mai</t>
  </si>
  <si>
    <t>ấp 5, xã Phương Thịnh, HCL</t>
  </si>
  <si>
    <t>Trả Nguyễn Thị Tám: 11.480</t>
  </si>
  <si>
    <t>26/QĐ-CCTHA
03/11/2015</t>
  </si>
  <si>
    <t>1984/QĐ-CCTHA
23/7/2015</t>
  </si>
  <si>
    <t>79/QĐST-DS
17/7/2013</t>
  </si>
  <si>
    <t>Ấp Phú Xuân, xã Phú Đức, hyện Tam Nông, tỉnh Đồng Tháp</t>
  </si>
  <si>
    <t>1080/QĐ-THA
01/9/2009</t>
  </si>
  <si>
    <t>246/DSPT
13/7/2009
TAND-ĐT</t>
  </si>
  <si>
    <t>AP 6.237</t>
  </si>
  <si>
    <t>17/QĐ-CCTHA
31/8/2015</t>
  </si>
  <si>
    <t>ấp Tân Phong, Tân Huề, 
TB, ĐT</t>
  </si>
  <si>
    <t>Phan Nhựt Tâm</t>
  </si>
  <si>
    <t>ấp Bình Hòa, xã mỹ Hội, HCL</t>
  </si>
  <si>
    <t>AP: 5.489</t>
  </si>
  <si>
    <t>05/QĐ-CCTHA
14/10/2015</t>
  </si>
  <si>
    <t>463/QĐ-CCTHA
07/02/2012</t>
  </si>
  <si>
    <t>95/DSST
05/10/2011</t>
  </si>
  <si>
    <t>Trần Thị Ánh</t>
  </si>
  <si>
    <t>AP: 1.125</t>
  </si>
  <si>
    <t>06/QĐ-CCTHA
14/10/2015</t>
  </si>
  <si>
    <t>1291/QĐ-CCTHA
02/6/2014</t>
  </si>
  <si>
    <t>76/QDST-DS
07/5/2014</t>
  </si>
  <si>
    <t>Phạm Minh Tuấn, Phan Thanh Bình</t>
  </si>
  <si>
    <t>ấp 2, xã Bình Hàng Trung, HCL</t>
  </si>
  <si>
    <t>SCQ: 3.433</t>
  </si>
  <si>
    <t>07/QĐ-CCTHA
14/10/2015</t>
  </si>
  <si>
    <t>1230/QĐ-CCTHA
01/8/2011</t>
  </si>
  <si>
    <t>24/HSST
30/5/2011</t>
  </si>
  <si>
    <t>Nguyễn Quốc Việt</t>
  </si>
  <si>
    <t>SCQ: 2.850</t>
  </si>
  <si>
    <t>08/QĐ-CCTHA
14/10/2015</t>
  </si>
  <si>
    <t>263/QĐ-CCTHA
22/10/2014</t>
  </si>
  <si>
    <t>86/HSST
07/11/2006</t>
  </si>
  <si>
    <t>Đinh Quang Miinh,Nguyễn Thị Bưng</t>
  </si>
  <si>
    <t>ấp AB, xã Mỹ Hội, huyện Cap Lãnh</t>
  </si>
  <si>
    <t>AP: 11.000</t>
  </si>
  <si>
    <t>09/QĐ-CCTHA
14/10/2015</t>
  </si>
  <si>
    <t>742/QĐ-CCTHA
15/01/2015</t>
  </si>
  <si>
    <t>105/QĐST-DS
24/7/2014</t>
  </si>
  <si>
    <t>Nguyễn Văn Đon(Đol). Lê Thị Sậm, Hồng, Hùng, Tấn, Bich</t>
  </si>
  <si>
    <t>AP: 2.507</t>
  </si>
  <si>
    <t>Phạm Văn Rum</t>
  </si>
  <si>
    <t>Khóm 2, P2, TPCL</t>
  </si>
  <si>
    <t>AP DSST 1.107</t>
  </si>
  <si>
    <t>199/QĐ-CCTHA, 30/07/2015</t>
  </si>
  <si>
    <t>84/QĐ-CCTHA, 10/10/2011</t>
  </si>
  <si>
    <t>231/QĐ-CCTHA, 30/07/2015</t>
  </si>
  <si>
    <t>Cao Thị Bé Hai</t>
  </si>
  <si>
    <t>Ấp Phú Thạnh, xã An Phú Thuận, CT- ĐT</t>
  </si>
  <si>
    <t>Bồi hoàn: 10,000đ</t>
  </si>
  <si>
    <t>998/QĐ-CCTHA
29/5/2015</t>
  </si>
  <si>
    <t>26/2015/HSST
23/4/2015, của TAND huyện Lấp Vò</t>
  </si>
  <si>
    <t>Đinh Ngọc Hiền Nhơn</t>
  </si>
  <si>
    <t>nộp 1250 án phí DSST</t>
  </si>
  <si>
    <t>34/QĐ-CCTHA
24/8/2015</t>
  </si>
  <si>
    <t>Nguyễn Văn Linh
Nguyễn Thanh Dương
Nguyễn Thị Kiều</t>
  </si>
  <si>
    <t>nộp 200 án phí HSST và 
3150 án phí DSST</t>
  </si>
  <si>
    <t>35/QĐ-CCTHA
24/8/2015</t>
  </si>
  <si>
    <t>1142/QĐ-CCTHA 27/6/2012</t>
  </si>
  <si>
    <t>1077/QĐ-CCTHA
03/6/2014</t>
  </si>
  <si>
    <t>99/DSST
  29/5/2014</t>
  </si>
  <si>
    <t>57/QĐ-CCTHA
6/8/2015</t>
  </si>
  <si>
    <t>149/QĐ-CCTHA
17/6/2014</t>
  </si>
  <si>
    <t>182/HSST
30/8/2013
Thủ Dầu Một
Bình Dương</t>
  </si>
  <si>
    <t xml:space="preserve">Nguyễn Ngọc Hiền
</t>
  </si>
  <si>
    <t>Tân Nghĩa, Tân Nhuận Đông, Châu Thành -ĐT</t>
  </si>
  <si>
    <t>AP: 200
P: 15000</t>
  </si>
  <si>
    <t>60/QĐ-CCTHA
6/8/2015</t>
  </si>
  <si>
    <t>11/QĐ-CCTHA
30/9/2014</t>
  </si>
  <si>
    <t>665/HSPT
25/6/2013
TP. HCM</t>
  </si>
  <si>
    <t>Bùi Văn Thanh
TNĐ</t>
  </si>
  <si>
    <t>P: 10000</t>
  </si>
  <si>
    <t>62/QĐ-CCTHA
6/8/2015</t>
  </si>
  <si>
    <t>108/QĐ-CCTHA
12/2/2015</t>
  </si>
  <si>
    <t xml:space="preserve">Huỳnh Thanh Tâm
</t>
  </si>
  <si>
    <t>Tân Hòa, Tân Phú,
 Châu Thành -ĐT</t>
  </si>
  <si>
    <t>P: 3000
AP: 200</t>
  </si>
  <si>
    <t>70/QĐ-CCTHA
13/8/2015</t>
  </si>
  <si>
    <t>836/QĐ-CCTHA
19/7/2011</t>
  </si>
  <si>
    <t xml:space="preserve">Lâm Thụy
 Châu Bích Hằng </t>
  </si>
  <si>
    <t>Tân Bình, Tân Phú, 
Châu Thành -ĐT</t>
  </si>
  <si>
    <t>AP: 200
P: 5000</t>
  </si>
  <si>
    <t>APHSST: 200
APDSST:750</t>
  </si>
  <si>
    <t>Trần Văn Tư</t>
  </si>
  <si>
    <t>45/2A, khóm 2, phường 3</t>
  </si>
  <si>
    <t>AP: 200
TPSQNN:5,000</t>
  </si>
  <si>
    <t>Lê Văn Thái</t>
  </si>
  <si>
    <t>Tân Lập, Tân Quy Tây</t>
  </si>
  <si>
    <t>APHSST: 200
APDSST:3,410
APHSPT:200</t>
  </si>
  <si>
    <t xml:space="preserve">Huỳnh Thanh Hải
</t>
  </si>
  <si>
    <t>Đặng Văn Lợi</t>
  </si>
  <si>
    <t>Nguyễn Thanh Hậu
Bùi Minh Nghĩa</t>
  </si>
  <si>
    <t>Trương Kim Liên</t>
  </si>
  <si>
    <t>164, khóm 3, phường 3</t>
  </si>
  <si>
    <t>Lương Thị Minh Nhựt, Võ Văn Sơn</t>
  </si>
  <si>
    <t>Đào Thị Thuỳ Trang</t>
  </si>
  <si>
    <t>22f Tân Thuận, An Hoà, thành phố Sa Đéc</t>
  </si>
  <si>
    <t>Huỳnh Văn Lộc, 
Trần Thị Xuân</t>
  </si>
  <si>
    <t>295 Tân Bình, An Hoà, thành phố Sa Đéc</t>
  </si>
  <si>
    <t>Quan Duy Cảnh,
 Huỳnh Thị Kim Liên</t>
  </si>
  <si>
    <t>11 Lô F, Tân Bình, An Hoà, thành phố Sa Đéc</t>
  </si>
  <si>
    <t>Nguyễn Thanh Hùng</t>
  </si>
  <si>
    <t>339 Tân Bình, An Hoà, thành phố Sa Đéc</t>
  </si>
  <si>
    <t>Nguyễn Văn Mười
Nguyễn Thị Bích Vân</t>
  </si>
  <si>
    <t>Châu Thuỷ Huê</t>
  </si>
  <si>
    <t>ấp Bắc Trang,
 xã Tân Công Chí</t>
  </si>
  <si>
    <t>ấp Bắc Trang, 
xã Tân Công Chí</t>
  </si>
  <si>
    <t>ấp Tân Hòa Trung,
 xã Tân Hội</t>
  </si>
  <si>
    <t>ấp Bình Thành A, 
xã Bình Thạnh</t>
  </si>
  <si>
    <t>khóm Trà Đư 
phường An Lạc</t>
  </si>
  <si>
    <t>khóm Sở Thượng
 phường An Lạc</t>
  </si>
  <si>
    <t>khóm Sở Thượng 
phường An Lạc</t>
  </si>
  <si>
    <t>khóm An Lợi, 
phường An Lộc</t>
  </si>
  <si>
    <t>khóm An Thạnh,
 phường An Lộc</t>
  </si>
  <si>
    <t>khóm An Thạnh, 
phường An Lộc</t>
  </si>
  <si>
    <t>khóm An Thạnh B, 
phường An Lộc</t>
  </si>
  <si>
    <t>24/QĐ-CCTHA
09/11/2012</t>
  </si>
  <si>
    <t>69/HSST
17/9/2012
TAND- Đồng Tháp</t>
  </si>
  <si>
    <t xml:space="preserve">Lê Hoàng Hậu
</t>
  </si>
  <si>
    <t>Tân Hòa, Tân Phú, 
Châu Thành-ĐT</t>
  </si>
  <si>
    <t>AP: 3374</t>
  </si>
  <si>
    <t>73/QĐ-CCTHA
13/8/2015</t>
  </si>
  <si>
    <t>92/QĐ-CCTHA
17/02/2014</t>
  </si>
  <si>
    <t xml:space="preserve">Nguyễn Văn Bé Hai
</t>
  </si>
  <si>
    <t>37/DS-PT
10/8/2010</t>
  </si>
  <si>
    <t>30/DS-ST
10/8/2010</t>
  </si>
  <si>
    <t>14/QĐST-HNGĐ
16/4/2010</t>
  </si>
  <si>
    <t>33/QĐST-HNGĐ
03/8/2010</t>
  </si>
  <si>
    <t>309/HS-PT
20/9/2013</t>
  </si>
  <si>
    <t>02/KDTM-ST
30/11/2012</t>
  </si>
  <si>
    <t>59/QĐST-DS
24/6/2011</t>
  </si>
  <si>
    <t>29/QĐST-DS
10/5/2012</t>
  </si>
  <si>
    <t>28/QĐST-DS
10/5/2012</t>
  </si>
  <si>
    <t>62/QĐST-DS
07/9/2010</t>
  </si>
  <si>
    <t>331/DS-PT
14/8/2006</t>
  </si>
  <si>
    <t>525/DS-PT
21/12/2007</t>
  </si>
  <si>
    <t>50/QĐ-PT
04/7/2008</t>
  </si>
  <si>
    <t>Nguyễn Thị Út Em</t>
  </si>
  <si>
    <t>AP:3.400.</t>
  </si>
  <si>
    <t>AP: 31.711.</t>
  </si>
  <si>
    <t>AP: 1.495.</t>
  </si>
  <si>
    <t>AP:  49.103.</t>
  </si>
  <si>
    <t>AP: 3.708</t>
  </si>
  <si>
    <t>AP: 27.000</t>
  </si>
  <si>
    <t>AP: 18.357</t>
  </si>
  <si>
    <t>Phong AP: 450.+ Tài AP: 450.</t>
  </si>
  <si>
    <t>208/QĐ-CCTHA, 31/7/2015</t>
  </si>
  <si>
    <t>74/QĐ-CCTHA, 30/9/2014</t>
  </si>
  <si>
    <t>Nguyễn Thanh Dương</t>
  </si>
  <si>
    <t>217/QĐ-CCTHA, 31/7/2015</t>
  </si>
  <si>
    <t>Nguyễn Thành Dương+Bảy</t>
  </si>
  <si>
    <t>215/QĐ-CCTHA, 31/7/2015</t>
  </si>
  <si>
    <t>807/QĐ-CCTHA, 08/01/2015</t>
  </si>
  <si>
    <t>216/QĐ-CCTHA, 31/7/2015</t>
  </si>
  <si>
    <t>688/QĐ-CCTHA, 18/12/2014</t>
  </si>
  <si>
    <t>Nguyễn Thái Dũng</t>
  </si>
  <si>
    <t>214/QĐ-CCTHA, 31/7/2015</t>
  </si>
  <si>
    <t>878/QĐ-CCTHA, 14/3/2012</t>
  </si>
  <si>
    <t>Võ Minh Nghĩa</t>
  </si>
  <si>
    <t>193/QĐ-CCTHA, 31/7/2015</t>
  </si>
  <si>
    <t>Nguyễn Tuấn Kiệt</t>
  </si>
  <si>
    <t>195/QĐ-CCTHA, 31/7/2015</t>
  </si>
  <si>
    <t>92/QĐ-CCTHA, 01/10/2013</t>
  </si>
  <si>
    <t>Nguyễn Thị Loan</t>
  </si>
  <si>
    <t>S62,T6,P2,TPCL</t>
  </si>
  <si>
    <t>188/QĐ-CCTHA, 31/7/2015</t>
  </si>
  <si>
    <t>1543/QĐ-CCTHA, 11/6/2014</t>
  </si>
  <si>
    <t>Lê Minh Dũng</t>
  </si>
  <si>
    <t>T63,K4,P2,TPCL</t>
  </si>
  <si>
    <t>213/QĐ-CCTHA, 31/7/2015</t>
  </si>
  <si>
    <t>1359/QĐ-CCTHA, 9/5/2014</t>
  </si>
  <si>
    <t>T64,K4,P2,TPCL</t>
  </si>
  <si>
    <t>212/QĐ-CCTHA, 31/7/2015</t>
  </si>
  <si>
    <t>1050/QĐ-CCTHA, 26/12/2014</t>
  </si>
  <si>
    <t>Nguyễn Thị Thanh Nga</t>
  </si>
  <si>
    <t>359/QĐ-CCTHA
25/10/2013</t>
  </si>
  <si>
    <t>117/QĐ-CCTHA
01/10/2014</t>
  </si>
  <si>
    <t>1355/QĐ-CCTHA
20/8/2010</t>
  </si>
  <si>
    <t>42/HSST
15/7/2014</t>
  </si>
  <si>
    <t>01/QĐST-KDTM
17/8/2010</t>
  </si>
  <si>
    <t>1071/QĐ-CCTHA
22/6/2010</t>
  </si>
  <si>
    <t>43/DSST
19/4/2010</t>
  </si>
  <si>
    <t>1087/QĐ-CCTHA
09/6/2009</t>
  </si>
  <si>
    <t>03/KDTM-ST
15/4/2009</t>
  </si>
  <si>
    <t>69/QĐ-CCTHA
25/9/2003</t>
  </si>
  <si>
    <t>553/QĐ-CCTHA
30/12/2011</t>
  </si>
  <si>
    <t>608/QĐ-CCTHA
08/12/2014</t>
  </si>
  <si>
    <t>08/2014/HSST
14/02/2014</t>
  </si>
  <si>
    <t>Trần Thị Kim Hưởng</t>
  </si>
  <si>
    <t>Nguyễn Thu Hà
Nguyễn Minh Phúc</t>
  </si>
  <si>
    <t>Ấp Tân Phú, xã Tân Phú Trung, CT-ĐT</t>
  </si>
  <si>
    <t>07/QĐ-CCTHA
06/11/2015</t>
  </si>
  <si>
    <t>325/2014/HSPT
31/10/2014 
TAND -ĐT</t>
  </si>
  <si>
    <t>50/2005/HSPT
23/5/2005, 
 TAND - ĐT</t>
  </si>
  <si>
    <t>54/2012/HSST
16/8/2012, 
TAND - ĐT</t>
  </si>
  <si>
    <t>307/2012/HSPT
24/10/2012, 
TAND-ĐT</t>
  </si>
  <si>
    <t>04/HSST
22/1/2015 
 TAND Tp Sa Đéc</t>
  </si>
  <si>
    <t>75/2010/HSST 10/10/2010 
TAND Tp Sa Đéc</t>
  </si>
  <si>
    <t>22/2013/DSST  30/9/2013  
TAND TP Sa Đéc</t>
  </si>
  <si>
    <t>04/2013/HSST 23/01/2013  TAND Tp Sa Đéc, ĐT</t>
  </si>
  <si>
    <t>201/QĐST-HNGĐ,  06/11/2014  TAND TP Sa Đec, ĐT</t>
  </si>
  <si>
    <t>90/2008/HSST  17/12/2008  TAND thị xã Sa Đéc, ĐT</t>
  </si>
  <si>
    <t>291/3 rạch Nàng Hai, khóm Tân Bình, phường An Hòa, Tp Sa Đéc</t>
  </si>
  <si>
    <t>270 ấp Bình Hiệp A, xã 
Bình Thạnh Trung, huyện Lấp Vò, tỉnh Đồng Tháp</t>
  </si>
  <si>
    <t>nộp 218 án phí DSST</t>
  </si>
  <si>
    <t>18/QĐ-CCTHA
17/8/2015</t>
  </si>
  <si>
    <t>927/QĐ-CCTHA
07/5/2015</t>
  </si>
  <si>
    <t>44/2015/QĐDS-ST
10/4/2015</t>
  </si>
  <si>
    <t>19/QĐ-CCTHA
17/8/2015</t>
  </si>
  <si>
    <t>932/QĐ-CCTHA
07/5/2015</t>
  </si>
  <si>
    <t>43/2015/QĐDS-ST
10/4/2015</t>
  </si>
  <si>
    <t>20/QĐ-CCTHA
17/8/2015</t>
  </si>
  <si>
    <t xml:space="preserve">âp 3, xã Phong Mỹ, huyện Cao Lãnh, tỉnh Đồng Tháp </t>
  </si>
  <si>
    <t>AP: 5.300</t>
  </si>
  <si>
    <t>80/QĐ-CCTHA
25/9/2016</t>
  </si>
  <si>
    <t>725/QĐ-CCTHA
02/01/2014</t>
  </si>
  <si>
    <t>Trương Thị Phỉ</t>
  </si>
  <si>
    <t>AP: 1.078</t>
  </si>
  <si>
    <t>81/QĐ-CCTHA
25/9/2015</t>
  </si>
  <si>
    <t>1187/QĐ-THA
31/3/2015</t>
  </si>
  <si>
    <t xml:space="preserve">Đặng Thị Em
</t>
  </si>
  <si>
    <t>ấp An Phước
xã An Bình A</t>
  </si>
  <si>
    <t>AP: 4.850đ</t>
  </si>
  <si>
    <t>TH: 194.000đ</t>
  </si>
  <si>
    <t>Huỳnh Văn Dân</t>
  </si>
  <si>
    <t>TH: 29.000đ</t>
  </si>
  <si>
    <t xml:space="preserve"> 66/QĐ-CCTHA
08/10/2015</t>
  </si>
  <si>
    <t xml:space="preserve"> 03/QĐ-CCTHA
30/11/2015</t>
  </si>
  <si>
    <t xml:space="preserve"> 60/QĐ-CCTHA
08/10/2015</t>
  </si>
  <si>
    <t xml:space="preserve"> 04/QĐ-CCTHA
30/11/2015</t>
  </si>
  <si>
    <t>95/DSST
02/10/2015</t>
  </si>
  <si>
    <t xml:space="preserve"> 95/DSST
02/10/2015</t>
  </si>
  <si>
    <t xml:space="preserve"> 64/DSST
27/7/2015</t>
  </si>
  <si>
    <t xml:space="preserve"> 32/QĐCCTHA
01/10/2015</t>
  </si>
  <si>
    <t xml:space="preserve"> 05/QĐCCTHA
30/11/2015</t>
  </si>
  <si>
    <t>520/QĐ-CCTHA
20/12/2011</t>
  </si>
  <si>
    <t>202/2011/QĐST-DS
19/12/2011</t>
  </si>
  <si>
    <t>Võ Hữu Hết</t>
  </si>
  <si>
    <t>T26, K3, P4</t>
  </si>
  <si>
    <t>03/QĐ-CCTHA
30/7/2015</t>
  </si>
  <si>
    <t>15/QĐ-CCTHA
04/9/2015</t>
  </si>
  <si>
    <t>741/QĐ-CCTHA, 22/05/2014</t>
  </si>
  <si>
    <t>Nguyễn Văn Lộc</t>
  </si>
  <si>
    <t>16/QĐ-CCTHA
04/9/2015</t>
  </si>
  <si>
    <t>129/QĐ-CCTHA, 01/11/2010</t>
  </si>
  <si>
    <t>Nguyễn Văn Sơn Nhỏ</t>
  </si>
  <si>
    <t>17/QĐ-CCTHA
04/9/2015</t>
  </si>
  <si>
    <t>56/QĐ-CCTHA, 11/10/2010</t>
  </si>
  <si>
    <t>120/HSST
26/9/2007
quận 9, TPHCM</t>
  </si>
  <si>
    <t>Phạm Thị Nhóm
Nguyễn Phước Hòa</t>
  </si>
  <si>
    <t>18/QĐ-CCTHA
04/9/2015</t>
  </si>
  <si>
    <t>358/QĐ-CCTHA, 04/3/2011</t>
  </si>
  <si>
    <t>428/DSPT
31/12/2010
Đồng Tháp</t>
  </si>
  <si>
    <t>19/QĐ-CCTHA
08/9/2015</t>
  </si>
  <si>
    <t>14/QĐ-CCTHA, 05/01/2001</t>
  </si>
  <si>
    <t>48/HSST
08/8/2000
Cái Bè, Tiền Giang</t>
  </si>
  <si>
    <t>Nguyễn Ngọc Diễm
Lê Văn Dị</t>
  </si>
  <si>
    <t>AP: 3.587.900đ DSST</t>
  </si>
  <si>
    <t>21/QĐ-CCTHA
09/9/2015</t>
  </si>
  <si>
    <t>402/QĐ-CCTHA, 11/02/2015</t>
  </si>
  <si>
    <t>57/DSST
15/12/2014
Thanh Bình</t>
  </si>
  <si>
    <t>Nguyễn Văn Lẽ</t>
  </si>
  <si>
    <t>ấp Hưng Quới 2, xã
Long Hưng A, huyện Lấp Vò, tỉnh Đồng Tháp</t>
  </si>
  <si>
    <t>nộp 5.135 án phí 
DSST</t>
  </si>
  <si>
    <t>14/QĐ-CCTHA
17/8/2015</t>
  </si>
  <si>
    <t>722/QĐ-THA
18/8/2008</t>
  </si>
  <si>
    <t>30/2008/DSST
18/8/2008</t>
  </si>
  <si>
    <t>Nguyễn Văn Hiệp
Lê Thị Dòn</t>
  </si>
  <si>
    <t>426 ấp Bình Thạnh, 
xã Bình Thạnh Trung, huyện Lấp Vò, tỉnh Đồng Tháp</t>
  </si>
  <si>
    <t>AP: 1.282</t>
  </si>
  <si>
    <t>34/QĐ-CCTHA
11/9/2015</t>
  </si>
  <si>
    <t>576/QĐCCTHA
07/01/2013</t>
  </si>
  <si>
    <t>Trần Thu Đông, Xuân</t>
  </si>
  <si>
    <t>AP: 5.966</t>
  </si>
  <si>
    <t>35/QĐ-CCTHA
14/9/2015</t>
  </si>
  <si>
    <t>930/QĐ-CCTHA
26/5/2008</t>
  </si>
  <si>
    <t>Phan Kim Vàng + Vân</t>
  </si>
  <si>
    <t>AP: 3.273</t>
  </si>
  <si>
    <t>36/QĐ-CCTHA
14/9/2015</t>
  </si>
  <si>
    <t>652/QĐ-CCTHA
23/3/2012</t>
  </si>
  <si>
    <t>429/QĐ-CCTHA
27/5/2013</t>
  </si>
  <si>
    <t>48/2003/QĐST-DS
29/8/2003của TAND tỉnh Tiền Giang</t>
  </si>
  <si>
    <t>Nguyễn Thị Thúy
Hồ Thanh Sang</t>
  </si>
  <si>
    <t xml:space="preserve">Thúy nộp 400 án phí HSST + HSPT
Sang nộp 200 án phí HSST </t>
  </si>
  <si>
    <t>24/QĐ-CCTHA
24/8/2015</t>
  </si>
  <si>
    <t>638/QĐ-CCTHA
26/02/2015</t>
  </si>
  <si>
    <t>58/2014/HSST
29/9/2014,  của TAND huyện Lấp Vò</t>
  </si>
  <si>
    <t>Lương Văn Kiệt</t>
  </si>
  <si>
    <t xml:space="preserve">Kiệt nộp 50 án 
phí HSST và 2500 án phí DSST </t>
  </si>
  <si>
    <t>25/QĐ-CCTHA
24/8/2015</t>
  </si>
  <si>
    <t>54/QĐ-CCTHA
13/10//2005</t>
  </si>
  <si>
    <t>Nguyễn Phú Hùng</t>
  </si>
  <si>
    <t>26/QĐ-CCTHA
24/8/2015</t>
  </si>
  <si>
    <t>446/QĐ-CCTHA
19/3/2008</t>
  </si>
  <si>
    <t>76/2007/HSST
07/5/2007, của TAND huyện Lấp Vò</t>
  </si>
  <si>
    <t>Bùi Văn Lắm</t>
  </si>
  <si>
    <t>Lắm nộp 3000 tiền phạt và 50 án phí HSST</t>
  </si>
  <si>
    <t>27/QĐ-CCTHA
24/8/2015</t>
  </si>
  <si>
    <t>05/QĐ-CCTHA
03/10/2007</t>
  </si>
  <si>
    <t xml:space="preserve">102/2007/HSST
06/7/2007, của TAND
TP Long Xuyên </t>
  </si>
  <si>
    <t>Đinh Thị Quí</t>
  </si>
  <si>
    <t>Quí nộp 2187 án phí DSST</t>
  </si>
  <si>
    <t>28/QĐ-CCTHA
24/8/2015</t>
  </si>
  <si>
    <t>382/QĐ-CCTHA
08/5/2013</t>
  </si>
  <si>
    <t>28/2013/QĐST-DS
15/3/2013, của TAND huyện Lấp Vò</t>
  </si>
  <si>
    <t>Quí nộp 1343 án phí DSST</t>
  </si>
  <si>
    <t>29/QĐ-CCTHA
24/8/2015</t>
  </si>
  <si>
    <t>383/QĐ-CCTHA
08/5/2013</t>
  </si>
  <si>
    <t>34/2013/QĐST-DS
17/4/2013, của TAND huyện Lấp Vò</t>
  </si>
  <si>
    <t>Nguyễn Thị Thúy Diễm</t>
  </si>
  <si>
    <t>TTSC: 4.795.000đ</t>
  </si>
  <si>
    <t>07/QĐ-CCTHA
19/10/2015</t>
  </si>
  <si>
    <t xml:space="preserve">32/QĐ-CCTHA
26/9/2014 </t>
  </si>
  <si>
    <t>49/QĐ-CCTHA
30/7/2015</t>
  </si>
  <si>
    <t>1114/QĐ-CCTHA
13/5/2011</t>
  </si>
  <si>
    <t>95/2011/QĐST-DS
29/4/2011</t>
  </si>
  <si>
    <t>Huỳnh Văn An</t>
  </si>
  <si>
    <t>47/QĐ-CCTHA
30/7/2015</t>
  </si>
  <si>
    <t>Ấp Phú Hòa, xã Phú Thành B, huyện Tam Nông, tỉnh Đồng Tháp</t>
  </si>
  <si>
    <t>12</t>
  </si>
  <si>
    <t>Bà Nguyễn Thị Loan</t>
  </si>
  <si>
    <t>13</t>
  </si>
  <si>
    <t>Khóm 1, thị trấn Tràm Chim, huyện Tam N ông, tỉnh Đồng Tháp</t>
  </si>
  <si>
    <t>án phí 161.430, thu lợi bất chính 6.100</t>
  </si>
  <si>
    <t>14</t>
  </si>
  <si>
    <t>Lâm Thị Hồng Loan</t>
  </si>
  <si>
    <t>908/QĐ-CCTHA
24/8/2011</t>
  </si>
  <si>
    <t xml:space="preserve">Phan Thị Hiếu
</t>
  </si>
  <si>
    <t>Tân An, Tân Nhuận Đông,
 Châu Thành -ĐT</t>
  </si>
  <si>
    <t>AP: 200
P: 10000</t>
  </si>
  <si>
    <t>10/KDTMST
12/8/2013</t>
  </si>
  <si>
    <t>02/KDTM
23/2/2012</t>
  </si>
  <si>
    <t>739/QĐ-CCTHA 04/8/2015</t>
  </si>
  <si>
    <t xml:space="preserve"> 61/QĐST 
24/7/2015</t>
  </si>
  <si>
    <t>TH: 39.000đ</t>
  </si>
  <si>
    <t xml:space="preserve"> 60/QĐ-CCTHA 25/9/2015</t>
  </si>
  <si>
    <t xml:space="preserve"> 805/QĐ-CCTHA 20/8/2015</t>
  </si>
  <si>
    <t xml:space="preserve"> 68/QĐST 
31/7/2015</t>
  </si>
  <si>
    <t>AP: 1.025đ</t>
  </si>
  <si>
    <t xml:space="preserve"> 61/QĐ-CCTHA 25/9/2015</t>
  </si>
  <si>
    <t xml:space="preserve"> 721/QĐ-CCTHA 29/7/2015</t>
  </si>
  <si>
    <t xml:space="preserve"> 61/QĐST
 24/7/2015</t>
  </si>
  <si>
    <t>AP: 4.525đ</t>
  </si>
  <si>
    <t xml:space="preserve"> 62/QĐ-CCTHA 25/9/2015</t>
  </si>
  <si>
    <t xml:space="preserve"> 751/QĐ-CCTHA 05/8/2015</t>
  </si>
  <si>
    <t xml:space="preserve"> xã Mỹ An Hưng A, huyện Lấp Vò, tỉnh Đồng Tháp</t>
  </si>
  <si>
    <t xml:space="preserve"> xã Hội An Đông, huyện Lấp Vò, tỉnh Đồng Tháp</t>
  </si>
  <si>
    <t>62/HSST 
 04/11/2014</t>
  </si>
  <si>
    <t>Tiền phạt 8.200</t>
  </si>
  <si>
    <t>53/HSST
20/2/1987</t>
  </si>
  <si>
    <t>Tên người phải 
thi hành án</t>
  </si>
  <si>
    <t>253/DSPT
25/12/2012
Đồng Tháp</t>
  </si>
  <si>
    <t>Lý Hữu Kỳ</t>
  </si>
  <si>
    <t>26/QĐ-CCTHA
09/9/2015</t>
  </si>
  <si>
    <t>482/QĐ-CCTHA, 15/7/2009</t>
  </si>
  <si>
    <t>20/HNGĐ-PT
29/6/2009
Đồng Tháp</t>
  </si>
  <si>
    <t>Võ Thị Việt Nữ</t>
  </si>
  <si>
    <t>3.000.000đ tiền phạt</t>
  </si>
  <si>
    <t>27/QĐ-CCTHA
09/9/2015</t>
  </si>
  <si>
    <t>883/QĐ-CCTHA, 22/8/2013</t>
  </si>
  <si>
    <t>09/HSST
28/02/2013
Dầu Tiếng, Bình Dương</t>
  </si>
  <si>
    <t>Phạm Tuyết Ngọc</t>
  </si>
  <si>
    <t>5.000.000đ tiền phạt</t>
  </si>
  <si>
    <t>28/QĐ-CCTHA
09/9/2015</t>
  </si>
  <si>
    <t>536/QĐ-CCTHA, 29/6/2011</t>
  </si>
  <si>
    <t>117/HSPT
08/6/2011
Đồng Tháp</t>
  </si>
  <si>
    <t>Trần Văn Công
Hồ Văn Toàn</t>
  </si>
  <si>
    <t>Công nộp 100.000đ án phí HSST+HSPT và 10.300.000đ TTSC;
Toàn nộp 3.800.000đ TTSC</t>
  </si>
  <si>
    <t>29/QĐ-CCTHA
09/9/2015</t>
  </si>
  <si>
    <t>127/QĐ-CCTHA, 22/10/2012</t>
  </si>
  <si>
    <t>1657/HSPT
22/11/2007
TAND Tối cao</t>
  </si>
  <si>
    <t>Lê Văn Hóa</t>
  </si>
  <si>
    <t>ấp 1, Phú Lợi, TB, ĐT</t>
  </si>
  <si>
    <t>AP: 9.000.000đ DSST</t>
  </si>
  <si>
    <t>30/QĐ-CCTHA
11/9/2015</t>
  </si>
  <si>
    <t>633/QĐ-CCTHA, 19/5/2015</t>
  </si>
  <si>
    <t>22/DSPT
25/3/2015
Đồng Tháp</t>
  </si>
  <si>
    <t>Nguyễn Thị Thanh Thúy</t>
  </si>
  <si>
    <t>ấp 2, Phú Lợi, TB, ĐT</t>
  </si>
  <si>
    <t>AP: 6.222.000đ DSST</t>
  </si>
  <si>
    <t>31/QĐ-CCTHA
11/9/2015</t>
  </si>
  <si>
    <t>50/QĐ-CCTHA
14/8/2015</t>
  </si>
  <si>
    <t xml:space="preserve"> 51/QĐ-CCTHA
14/8/2015</t>
  </si>
  <si>
    <t xml:space="preserve"> 52/QĐ-CCTHA
14/8/2015</t>
  </si>
  <si>
    <t>07/QĐ-CCTHA
01/7/2015</t>
  </si>
  <si>
    <t xml:space="preserve"> 01/QĐ-CCTHA
01/7/0215</t>
  </si>
  <si>
    <t>21/QĐ-CCTHA
01/7/2015</t>
  </si>
  <si>
    <t>20/QĐ-CCTHA
01/7/2015</t>
  </si>
  <si>
    <t>19/QĐ-CCTHA
01/7/2015</t>
  </si>
  <si>
    <t xml:space="preserve"> 14/QĐ-CCTHA
01/7/2015</t>
  </si>
  <si>
    <t>91/QĐ-CTHA
15/4/2011</t>
  </si>
  <si>
    <t>418/DSPT
22/12/2010
TAND-ĐT</t>
  </si>
  <si>
    <t>nộp 1.900 án phí 
DSST</t>
  </si>
  <si>
    <t>12/QĐ-CCTHA
17/8/2015</t>
  </si>
  <si>
    <t>694/QĐ-CCTHA
13/3/2015</t>
  </si>
  <si>
    <t>khóm 1, TT Lai Vung</t>
  </si>
  <si>
    <t>AP 5.617</t>
  </si>
  <si>
    <t>104/QĐ-CCTHA
14/9/2015</t>
  </si>
  <si>
    <t>911/QĐ-CCTHA
14/5/2014</t>
  </si>
  <si>
    <t>35/QĐST
07/5/2014
TAND-Lai Vung</t>
  </si>
  <si>
    <t>AP 13.600</t>
  </si>
  <si>
    <t>105/QĐ-CCTHA
14/9/2015</t>
  </si>
  <si>
    <t>484/QĐ-CCTHA
16/12/2013</t>
  </si>
  <si>
    <t>176/QĐST
13/12/2013
TAND-Lai Vung</t>
  </si>
  <si>
    <t>AP 3.674</t>
  </si>
  <si>
    <t>106/QĐ-CCTHA
14/9/2015</t>
  </si>
  <si>
    <t>120/QĐ-CCTHA
01/10/2014</t>
  </si>
  <si>
    <t>70/QĐST
25/8/2014
TAND-Lai Vung</t>
  </si>
  <si>
    <t>Trần Hữu Hiền</t>
  </si>
  <si>
    <t>Tân Thuận A, Tân Dương</t>
  </si>
  <si>
    <t>AP 1.950</t>
  </si>
  <si>
    <t>107/QĐ-CCTHA
14/9/2015</t>
  </si>
  <si>
    <t>Phú Long, Phú Hựu,
 Châu Thành -ĐT</t>
  </si>
  <si>
    <t>AP: 200
Phạt: 3000
SCQ: 32000</t>
  </si>
  <si>
    <t>79/QĐ-CCTHA
14/8/2015</t>
  </si>
  <si>
    <t>52/QĐ-CCTHA
22/12/2014</t>
  </si>
  <si>
    <t>Huỳnh Tấn Kim</t>
  </si>
  <si>
    <t>ấp Hòa An, xã Hòa Tân,
 Châu Thành,  Đồng Tháp</t>
  </si>
  <si>
    <t>AP: 200
Phạt: 4,000</t>
  </si>
  <si>
    <t>13/QĐ-CCTHA
03/8/2015</t>
  </si>
  <si>
    <t>164/QĐ-CCTHA
16/8/2012</t>
  </si>
  <si>
    <t>818/HSPT-QĐ
23/12/2011
TP. Hồ Chí Minh</t>
  </si>
  <si>
    <t>Thái Phong Truyền</t>
  </si>
  <si>
    <t>ấp Hòa An, xã Hòa Tân,  
Châu Thành,  Đồng Tháp</t>
  </si>
  <si>
    <t>BH: 40,000</t>
  </si>
  <si>
    <t>81/QĐ-CCTHA
18/8/2015</t>
  </si>
  <si>
    <t>552/QĐ-CCTHA
16/7/2015</t>
  </si>
  <si>
    <t>Huỳnh Kim Châu
Nguyễn Thị Me</t>
  </si>
  <si>
    <t>ấp An Lợi, xã An Khánh,
 Châu Thành,  Đồng Tháp.</t>
  </si>
  <si>
    <t>SQ: 4,500</t>
  </si>
  <si>
    <t>25/QĐ-CCTHA
03/8/2015</t>
  </si>
  <si>
    <t>34/QĐ-CCTHA
27/11/2012</t>
  </si>
  <si>
    <t>Nguyễn Phúc Trung</t>
  </si>
  <si>
    <t>Phan Lê Quốc Nghi</t>
  </si>
  <si>
    <t>793/QĐ-CCTHA
29/02/2012</t>
  </si>
  <si>
    <t>77/2011/HSST
04/5/2011</t>
  </si>
  <si>
    <t>HoSel Yre Sse</t>
  </si>
  <si>
    <t>T13, k2, p4</t>
  </si>
  <si>
    <t xml:space="preserve">429/QĐ-THA
 30/12/2008 </t>
  </si>
  <si>
    <t xml:space="preserve">200/2008/HSPT
10/12/2008 </t>
  </si>
  <si>
    <t>Trần Thanh Hiệp</t>
  </si>
  <si>
    <t>T14, K3, P6</t>
  </si>
  <si>
    <t>228/QĐ-CCTHA
09/11/2010</t>
  </si>
  <si>
    <t>256/2010/DSPT
13/8/2010</t>
  </si>
  <si>
    <t>Huỳnh Thanh Bình</t>
  </si>
  <si>
    <t>S 386, T31, K4, P6</t>
  </si>
  <si>
    <t>195/QĐ-CCTHA
03/10/2014</t>
  </si>
  <si>
    <t>Hà Thị Thu Liễu+
 Hà Kim Út</t>
  </si>
  <si>
    <t>09/QĐST-DS
04/02/2015</t>
  </si>
  <si>
    <t>trả Ng Thị Kim Trúc: 12.500</t>
  </si>
  <si>
    <t>42/QĐ-CCTHA
23/11/2015</t>
  </si>
  <si>
    <t>314/QĐ-CCTHA
09/11/2015</t>
  </si>
  <si>
    <t>66/QĐST-DS
29/6/2015</t>
  </si>
  <si>
    <t>Bùi Duy Tân</t>
  </si>
  <si>
    <t>ấp Bình Hưng, xã Bình Thạnh, HCL</t>
  </si>
  <si>
    <t>AP: 200
SC: 5.000</t>
  </si>
  <si>
    <t>43/QĐ-CCTHA
23/11/2015</t>
  </si>
  <si>
    <t>665/QĐ-CCTHA
19/12/2014</t>
  </si>
  <si>
    <t>228/HSST
30/7/2014</t>
  </si>
  <si>
    <t>Bùi Viết Minh, Lê Phạm Thị Vân Anh</t>
  </si>
  <si>
    <t>AP: 22.018</t>
  </si>
  <si>
    <t>44/QĐ-CCTHA
23/11/2015</t>
  </si>
  <si>
    <t>722/QĐ-CCTHA
15/01/2015</t>
  </si>
  <si>
    <t>22/HSST
23/4/2014</t>
  </si>
  <si>
    <t>Trần  Văn Chặc, Nguyễn  Ngọc Ẩn</t>
  </si>
  <si>
    <t>ấp Bình Hòa, xã Bình Thạnh,HCL</t>
  </si>
  <si>
    <t>AP: 5.023</t>
  </si>
  <si>
    <t>45/QĐ-CCTHA
23/11/205</t>
  </si>
  <si>
    <t>1442/QĐ-CCTHA
18/5/2015</t>
  </si>
  <si>
    <t>05/QĐST-DS
23/01/2015</t>
  </si>
  <si>
    <t>Nguyễn  Hoàng Duy</t>
  </si>
  <si>
    <t>ấp Bình Mỹ A, xã Bình Thạnh, HCL</t>
  </si>
  <si>
    <t>SC: 18.780</t>
  </si>
  <si>
    <t>46/QĐ-CCTHA
23/11/2015</t>
  </si>
  <si>
    <t>141/QĐ-CCTHA
22/10/2012</t>
  </si>
  <si>
    <t>10/HSST
25/3/2012</t>
  </si>
  <si>
    <t>Lương Văn Trí</t>
  </si>
  <si>
    <t>AP: 7.950</t>
  </si>
  <si>
    <t>47/QĐ-CCTHA
23/11/2015</t>
  </si>
  <si>
    <t>1680/QĐ-CCTHA
11/6/2015</t>
  </si>
  <si>
    <t>584 /QĐ-CCTHA
10/12/2012</t>
  </si>
  <si>
    <t>09/QĐ-CCTHA
 14/7/2015</t>
  </si>
  <si>
    <t>974 /QĐ-CCTHA
18/3/2013</t>
  </si>
  <si>
    <t>12/QD-CCTHA
 14/7/2015</t>
  </si>
  <si>
    <t>1466 /QĐ-CCTHA
08/7/2013</t>
  </si>
  <si>
    <t>13/QĐ-CCTHA
 14/7/2015</t>
  </si>
  <si>
    <t>1499 /QĐ-CCTHA
16/7/2013</t>
  </si>
  <si>
    <t>14/QĐ-CCTHA
 14/7/2015</t>
  </si>
  <si>
    <t>392 QĐ-CCTHA
25/11/2013</t>
  </si>
  <si>
    <t>Lê Thị Hoàng Dung</t>
  </si>
  <si>
    <t>Số 123/DSPT
07/4/2011</t>
  </si>
  <si>
    <t>Số 53/QĐST
07/7/2011</t>
  </si>
  <si>
    <t>522/QĐ-CCTHA
 09/5/2008</t>
  </si>
  <si>
    <t>Tâm và Xia trả cho ông Pháp 101539</t>
  </si>
  <si>
    <t>296, khóm 2, phường 4, Tp Sa Đéc.</t>
  </si>
  <si>
    <t>Khóm 2, phường 2, Tp Sa Đéc</t>
  </si>
  <si>
    <t>518/4, khóm 5, phường 1, Tp Sa Đéc</t>
  </si>
  <si>
    <t>1628/QĐ-CCTHA-13/07/2015</t>
  </si>
  <si>
    <t>Phạm Thị Thủy</t>
  </si>
  <si>
    <t>Ấp Hòa Mỹ, xã Hòa An</t>
  </si>
  <si>
    <t>AP DSST 343</t>
  </si>
  <si>
    <t>252/QĐ-CCTHA-14/08/2015</t>
  </si>
  <si>
    <t>138/2007/DSST
27/10/2007 của TAND huyện Lấp Vò</t>
  </si>
  <si>
    <t>11/QĐ-CCTHADS
18/9/2015</t>
  </si>
  <si>
    <t>421/QĐ-CCTHADS,  27/02/2014</t>
  </si>
  <si>
    <t>Hà Văn Em</t>
  </si>
  <si>
    <t>ấp 6
xã Thường Thới Hậu B
huyện Hồng Ngự</t>
  </si>
  <si>
    <t>sung công
7.000</t>
  </si>
  <si>
    <t>23/QĐ-CCTHADS
25/9/2015</t>
  </si>
  <si>
    <t>645/QĐ-CCTHADS,  16/6/2014</t>
  </si>
  <si>
    <t>Nguyễn Văn Khậu</t>
  </si>
  <si>
    <t>ấp Phú Thạnh A
xã Phú Thuận A
huyện Hồng Ngự</t>
  </si>
  <si>
    <t xml:space="preserve">Nguyễn Ngọc Đăng Khoa
Vương Tiểu My
</t>
  </si>
  <si>
    <t>24 A, ấp Tân Hiệp, phường Tân Quy Đông, TP-Sa Đéc.</t>
  </si>
  <si>
    <t>Trả nợ
30900</t>
  </si>
  <si>
    <t>95/QĐ-CCTHADS 09/9/2015</t>
  </si>
  <si>
    <t>1013/QĐCCTHADS 07/8/2015</t>
  </si>
  <si>
    <t>Huỳnh Thị Viết Phương</t>
  </si>
  <si>
    <t>200.  APHSST+ 200. APDSST + 165.  SCQNN</t>
  </si>
  <si>
    <t>Võ Thanh Thúy</t>
  </si>
  <si>
    <t>1011/QĐ-CCTHA 24/4/2015</t>
  </si>
  <si>
    <t>Đinh Hoàng Trọng + Đào Thị Trúc Mai</t>
  </si>
  <si>
    <t>BT: 70.000</t>
  </si>
  <si>
    <t>35/QĐ-CCTHA 20/8/2015</t>
  </si>
  <si>
    <t>1361/QĐ-CCTHA 02/7/2015</t>
  </si>
  <si>
    <t>Nguyễn Thị Na</t>
  </si>
  <si>
    <t>BT: 27.000</t>
  </si>
  <si>
    <t>36/QĐ-CCTHA 20/8/2015</t>
  </si>
  <si>
    <t>1374/QĐ-CCTHA 06/7/2015</t>
  </si>
  <si>
    <t>Huỳnh Thị Bảy</t>
  </si>
  <si>
    <t>Ấp Mỹ Nam 2, xã Mỹ Quí, huyện Tháp Mười</t>
  </si>
  <si>
    <t>37/QĐ-CCTHA 20/8/2015</t>
  </si>
  <si>
    <t>1551/QĐ-CCTHA 10/8/2015</t>
  </si>
  <si>
    <t>Võ Thị Thu Hà</t>
  </si>
  <si>
    <t>BT: 11.000</t>
  </si>
  <si>
    <t>38/QĐ-CCTHA 20/8/2015</t>
  </si>
  <si>
    <t>khóm Mỹ Phú, phường Mỹ Phú</t>
  </si>
  <si>
    <t>Mỹ Trung, phường Mỹ Phú</t>
  </si>
  <si>
    <t>Mỹ Thuận, phường Mỹ Phú</t>
  </si>
  <si>
    <t>655/QĐ-CCTHA
13/8/2014</t>
  </si>
  <si>
    <t>ấp Tân Bình Hạ, xã Tân Huề, Thanh Bình, Đồng Tháp</t>
  </si>
  <si>
    <t>AP HSST: Đel nộp 200.000đ
Đel, Giang nộp 9.625.000đ tiền TTSC</t>
  </si>
  <si>
    <t>02/QĐ-CCTHA
14/8/2015</t>
  </si>
  <si>
    <t>Nộp án phí số tiền Thạnh 10.000đ, phạt sung công 13.340đ. Phúc nộp án phí 2.043đ, sung công 5.000đ</t>
  </si>
  <si>
    <t xml:space="preserve">Nộp án phí số tiền 5.166đ, </t>
  </si>
  <si>
    <t>Nộp án phí số tiền 200đ, phạt sung công 3.000đ</t>
  </si>
  <si>
    <t>Nộp án phí số tiền 740đ</t>
  </si>
  <si>
    <t>Nộp án phí số tiền 50đ, sung công 8.000đ</t>
  </si>
  <si>
    <t>khóm 5, phường An Thạnh</t>
  </si>
  <si>
    <t>Nộp án phí số tiền 5.752đ</t>
  </si>
  <si>
    <t>khóm 1, phường An Thạnh</t>
  </si>
  <si>
    <t>Trần Thanh Tùng + Nguyễn Thị Thu hạnh</t>
  </si>
  <si>
    <t>Khóm Mỹ Phú Đất Liền, Thị trấn Mỹ Thọ, huyện Cao Lãnh</t>
  </si>
  <si>
    <t>BT: 300.000</t>
  </si>
  <si>
    <t>60/QĐ-CCTHA 24/8/2015</t>
  </si>
  <si>
    <t>783/QĐ-CCTHA 04/3/2015</t>
  </si>
  <si>
    <t>Lê Văn Thơm + Huỳnh Thị Nguyên</t>
  </si>
  <si>
    <t>60/QĐ-CCTHA
31/7/2015</t>
  </si>
  <si>
    <t>393/QĐ-CCTHA
17/5/2010</t>
  </si>
  <si>
    <t>59/QĐ-CCTHA
31/7/2015</t>
  </si>
  <si>
    <t>358/QĐ-CCTHA
20/4/2010</t>
  </si>
  <si>
    <t>58/QĐ-CCTHA
31/7/2015</t>
  </si>
  <si>
    <t>597/QĐ-CCTHA
09/8/2010</t>
  </si>
  <si>
    <t>57/QĐ-CCTHA
31/7/2015</t>
  </si>
  <si>
    <t>323/QĐ-CCTHA 26/11/2013</t>
  </si>
  <si>
    <t>371/2013/HSPT
11/11/2013 của TAND Đồng Tháp</t>
  </si>
  <si>
    <t>Đinh Thị Quí
Trần Thanh Văn</t>
  </si>
  <si>
    <t>Nộp 2150 án phí DS</t>
  </si>
  <si>
    <t>178/QĐ-CCTHA
21/9/2015</t>
  </si>
  <si>
    <t>303/QĐ-CCTHA
01/12/2014</t>
  </si>
  <si>
    <t>Đoàn Thị Thêu</t>
  </si>
  <si>
    <t>Nộp 2685 án phí DS</t>
  </si>
  <si>
    <t>177/QĐ-CCTHA
21/9/2015</t>
  </si>
  <si>
    <t>812/QĐ-CCTHA
13/4/2015</t>
  </si>
  <si>
    <t>04/2015/DSST
27/02/2015, của TAND huyện Lấp Vò</t>
  </si>
  <si>
    <t>174/QĐST-DS,       03/11/2010</t>
  </si>
  <si>
    <t>Lê Ngọc Đến</t>
  </si>
  <si>
    <t>82/QĐ-CCTHA, 30/7/2015</t>
  </si>
  <si>
    <t>709/QĐ-CCTHA, 09/02/2011</t>
  </si>
  <si>
    <t>Hà Văn Lâm + Tâm</t>
  </si>
  <si>
    <t>76/QĐ-CCTHA, 30/7/2015</t>
  </si>
  <si>
    <t>1218/QĐ-CCTHA, 02/7/2013</t>
  </si>
  <si>
    <t>Võ Thanh Hùng</t>
  </si>
  <si>
    <t>81/QĐ-CCTHA, 30/7/2015</t>
  </si>
  <si>
    <t>Nguyễn Văn Hoanh</t>
  </si>
  <si>
    <t>86/QĐ-CCTHA, 30/7/2015</t>
  </si>
  <si>
    <t>Võ Thị Bích Ngọc</t>
  </si>
  <si>
    <t>77/QĐ-CCTHA, 30/7/2015</t>
  </si>
  <si>
    <t>1184/QĐ-CCTHA, 13/4/2015</t>
  </si>
  <si>
    <t>Trần Văn Kiệt</t>
  </si>
  <si>
    <t>83/QĐ-CCTHA, 30/7/2015</t>
  </si>
  <si>
    <t>01/QĐ-CCTHA
30/7/2015</t>
  </si>
  <si>
    <t>160/HSPT
06/5/2015
TAND - ĐT</t>
  </si>
  <si>
    <t xml:space="preserve">Khóm Mỹ Phú đất liền, TT Mỹ Thọ,  huyện Cao Lãnh, tỉnh Đồng Tháp </t>
  </si>
  <si>
    <t>29/HSST
09/05/2014</t>
  </si>
  <si>
    <t>Nguyễn Trường Tăng</t>
  </si>
  <si>
    <t>94/QĐ-CCTHA
30/07/2015</t>
  </si>
  <si>
    <t>85/QĐ-CCTHA 24/8/2015</t>
  </si>
  <si>
    <t>1228/QĐ-CCTHA 08/6/2015</t>
  </si>
  <si>
    <t>Nguyễn Thị Sáu + Trương Minh tân</t>
  </si>
  <si>
    <t>BT: 120.400</t>
  </si>
  <si>
    <t>87/QĐ-CCTHA 24/8/2015</t>
  </si>
  <si>
    <t>984/QĐ-CCTHA 22/4/2015</t>
  </si>
  <si>
    <t>Ấp Mỹ tây 2, xã Mỹ Quí, huyện Tháp Mười</t>
  </si>
  <si>
    <t>DNTN Hiệp Định</t>
  </si>
  <si>
    <t>28/QĐ-CCTHADS
25/9/2015</t>
  </si>
  <si>
    <t>124/QĐ-CCTHADS,  24/12/2012</t>
  </si>
  <si>
    <t>465/QĐ-CCTHA
23/12/2014</t>
  </si>
  <si>
    <t>194/HSPTTC
05, 6, 7/02/2007
TATC TPHCM</t>
  </si>
  <si>
    <t>Công ty TNHH SXTM Toàn Phát</t>
  </si>
  <si>
    <t>AP 112.720</t>
  </si>
  <si>
    <t>07/QĐ-CCTHA
31/8/2015</t>
  </si>
  <si>
    <t>1012A/QĐ-CCTHA
12/6/2015</t>
  </si>
  <si>
    <t>178/DSST - 
28/10/2015</t>
  </si>
  <si>
    <t>189/DSST -
 28/10/2015</t>
  </si>
  <si>
    <t>186/DSST -
 23/10/2015</t>
  </si>
  <si>
    <t>188/DSST - 
28/10/2015</t>
  </si>
  <si>
    <t>Kha Duy Cạt</t>
  </si>
  <si>
    <t>Ấp Tân Hựu, xã Tân Nhuận Đông, CT-ĐT</t>
  </si>
  <si>
    <t>Nộp 200.000đ án phí HSST và 1311đ tiền AP/DSST</t>
  </si>
  <si>
    <t>18/QĐ-CCTHA
14/12/2015</t>
  </si>
  <si>
    <t>348/QĐ-CCTHA
26/11/2015</t>
  </si>
  <si>
    <t>22/HSST
29/9/2015
Bạc Liêu</t>
  </si>
  <si>
    <t>Phan Văn Chiến</t>
  </si>
  <si>
    <t>Ấp Hòa Hiệp, xã Hòa Tân, CT- ĐT</t>
  </si>
  <si>
    <t>BH: 276600</t>
  </si>
  <si>
    <t>19/QĐ-CCTHA
18/12/2015</t>
  </si>
  <si>
    <t>45/QĐ-CCTHA
26/6/2015</t>
  </si>
  <si>
    <t>45/QĐST-ST
26/6/2015
CT-ĐT</t>
  </si>
  <si>
    <t>Nguyễn Thành An</t>
  </si>
  <si>
    <t>Ấp Hòa Trung, xã Hòa Tân, CT- ĐT</t>
  </si>
  <si>
    <t>BH: 43484</t>
  </si>
  <si>
    <t>20/QĐ-CCTHA
18/12/2015</t>
  </si>
  <si>
    <t>318/QĐ-CCTHA
16/11/2015</t>
  </si>
  <si>
    <t>35/HSST
16/12/2014
Vĩnh Long</t>
  </si>
  <si>
    <t>Trương Minh Tài</t>
  </si>
  <si>
    <t>Ấp Hòa Bình, xã Hòa Tân, CT- ĐT</t>
  </si>
  <si>
    <t>BH: 16362</t>
  </si>
  <si>
    <t>21/QĐ-CCTHA
24/12/2015</t>
  </si>
  <si>
    <t>378/QĐ-CCTHA
07/12/2015</t>
  </si>
  <si>
    <t>422/HSPT
23/11/2015
Đồng Tháp</t>
  </si>
  <si>
    <t>Nguyễn Hoàng Mỹ
Lâm Thị Thu</t>
  </si>
  <si>
    <t>41, QL80, ấp An Phú, xã An Nhơn, CT- ĐT</t>
  </si>
  <si>
    <t>BH: 60607</t>
  </si>
  <si>
    <t>22/QĐ-CCTHA
30/12/2015</t>
  </si>
  <si>
    <t>600/QĐ-CCTHA
26/4/2014</t>
  </si>
  <si>
    <t>73/QĐST-DS
19/7/2013
 CT-ĐT</t>
  </si>
  <si>
    <t>BH: 96944</t>
  </si>
  <si>
    <t>23/QĐ-CCTHA
30/12/2015</t>
  </si>
  <si>
    <t>602/QĐ-CCTHA
26/4/2014</t>
  </si>
  <si>
    <t>125/HSST
26/9/2014</t>
  </si>
  <si>
    <t>695/QĐ-CCTHADS 28/7/2011</t>
  </si>
  <si>
    <t>387/QĐ-CCTHADS, 02/5/2012</t>
  </si>
  <si>
    <t>511/QĐ-CCTHADS,  17/03/2015</t>
  </si>
  <si>
    <t>Ấp Mỹ Phước 2, xã Mỹ Quí, huyện Tháp Mười</t>
  </si>
  <si>
    <t>BT: 102.463</t>
  </si>
  <si>
    <t>89/QĐ-CCTHA 24/8/2015</t>
  </si>
  <si>
    <t>311/QĐ-CCTHA 18/11/2014</t>
  </si>
  <si>
    <t>Lê Hồng Kha + Nguyễn Thị Lệ Hằng</t>
  </si>
  <si>
    <t>Ấp 5, xã Dưỡng Điềm, huyện Châu Thành, Tiền Giang</t>
  </si>
  <si>
    <t>97/QĐ-CCTHA 24/8/2015</t>
  </si>
  <si>
    <t>1539/QĐ-CCTHA 20/8/2014</t>
  </si>
  <si>
    <t>98/QĐ-CCTHA 24/8/2015</t>
  </si>
  <si>
    <t>Án phí: 1.000</t>
  </si>
  <si>
    <t>459/QĐ-CCTHA
31/3/2015</t>
  </si>
  <si>
    <t>Mạc Thị Minh
Nguyễn Văn Quang</t>
  </si>
  <si>
    <t>Dương Thành Công 
Huỳnh Ngọc Thúy</t>
  </si>
  <si>
    <t xml:space="preserve"> 53/QĐ-CCTHA 25/9/2015</t>
  </si>
  <si>
    <t>681/QĐ-CCTHA
18/9/2012</t>
  </si>
  <si>
    <t>34/QĐ-CCTHA
31/7/2015</t>
  </si>
  <si>
    <t>706/QĐ-CCTHA
05/8/2013</t>
  </si>
  <si>
    <t>35/QĐ-CCTHA
31/7/2015</t>
  </si>
  <si>
    <t>441/QĐ-CCTHA
26/9/2013</t>
  </si>
  <si>
    <t>36/QĐ-CCTHA
31/7/2015</t>
  </si>
  <si>
    <t>17/QĐ-CCTHA
16/3/2004</t>
  </si>
  <si>
    <t>63/QĐ-CCTHA
31/7/2015</t>
  </si>
  <si>
    <t>1011/QĐ-CCTHA
13/8/2014</t>
  </si>
  <si>
    <t>65/QĐ-CCTHA
31/7/2015</t>
  </si>
  <si>
    <t>548/QĐ-CCTHA
13/6/2013</t>
  </si>
  <si>
    <t>66/QĐ-CCTHA
31/7/2015</t>
  </si>
  <si>
    <t>895/QĐ-CCTHA
04/7/2014</t>
  </si>
  <si>
    <t>67/QĐ-CCTHA
31/7/2015</t>
  </si>
  <si>
    <t>798/QĐ-CCTHA
16/6/2014</t>
  </si>
  <si>
    <t>68/QĐ-CCTHA
31/7/2015</t>
  </si>
  <si>
    <t>73/QĐ-CCTHA
23/9/2014</t>
  </si>
  <si>
    <t>69/QĐ-CCTHA
31/7/2015</t>
  </si>
  <si>
    <t>Khóm Thuận Phát,  Phường Hòa Thuận</t>
  </si>
  <si>
    <t>Nguyễn Tấn Cường</t>
  </si>
  <si>
    <t>ấp Tân Thới, xã Tân Quới, TB, ĐT</t>
  </si>
  <si>
    <t>AP: 1.520.000đ</t>
  </si>
  <si>
    <t xml:space="preserve"> 289/QĐ-CCTHA
 04/5/2011</t>
  </si>
  <si>
    <t xml:space="preserve"> 644/QĐ-CCTHA 
01/8/2013</t>
  </si>
  <si>
    <t xml:space="preserve"> 392/QĐ-CCTHA 
08/4/2014</t>
  </si>
  <si>
    <t xml:space="preserve"> 45/QĐ-CCTHA 
15/7/2011</t>
  </si>
  <si>
    <t xml:space="preserve"> 294/QĐ-CCTHA 
03/5/2012</t>
  </si>
  <si>
    <t xml:space="preserve"> 449/QĐ-CCTHA 
06/5/2014</t>
  </si>
  <si>
    <t>93/QĐ-CCTHA
15/10/2014</t>
  </si>
  <si>
    <t xml:space="preserve"> 669/QĐ-CCTHA
08/7/2015</t>
  </si>
  <si>
    <t xml:space="preserve"> 499/QĐ-CCTHA
13/5/2013</t>
  </si>
  <si>
    <t xml:space="preserve"> 430/QĐ-CCTHA
29/3/2013</t>
  </si>
  <si>
    <t>499/QĐCCTHA
13/4/2015</t>
  </si>
  <si>
    <t>72/QĐ-CCTHA
10/10/2012</t>
  </si>
  <si>
    <t>58/QĐ-CCTHA
08/7/2010</t>
  </si>
  <si>
    <t xml:space="preserve"> 460/QĐ-CCTHA
02/5/2013</t>
  </si>
  <si>
    <t>AP: 2622</t>
  </si>
  <si>
    <t>AP: 1538</t>
  </si>
  <si>
    <t>BH: 13356</t>
  </si>
  <si>
    <t>12/QĐ-CCTHA
04/9/2015</t>
  </si>
  <si>
    <t>563/QĐ-CCTHA, 24/3/2014</t>
  </si>
  <si>
    <t>66/HSST
28/11/2013
Thanh Bình</t>
  </si>
  <si>
    <t>Cao Văn Ba</t>
  </si>
  <si>
    <t>13/QĐ-CCTHA
04/9/2015</t>
  </si>
  <si>
    <t>397/QĐ-CCTHA, 17/01/2014</t>
  </si>
  <si>
    <t>58/HSST
21/9/2013
Đồng Phú, Bình Phước</t>
  </si>
  <si>
    <t>Hồ Nhựt Nhứt</t>
  </si>
  <si>
    <t>14/QĐ-CCTHA
04/9/2015</t>
  </si>
  <si>
    <t>390/QĐ-CCTHA, 18/02/2013</t>
  </si>
  <si>
    <t>18/HSST
18/3/2011
Thanh Bình</t>
  </si>
  <si>
    <t>Lê Văn Mãi</t>
  </si>
  <si>
    <t>04/QĐ-CTHADS
30/9/2015</t>
  </si>
  <si>
    <t>Bình nộp 5.100 án phí và phạt</t>
  </si>
  <si>
    <t>Lê Văn Dũng</t>
  </si>
  <si>
    <t>Dũng nôp 100 án phi và 5000 tiền phạt</t>
  </si>
  <si>
    <t>79/QĐCCTHA 3/9/2015</t>
  </si>
  <si>
    <t>Nguyễn Văn ÚT</t>
  </si>
  <si>
    <t>Út nộp 425 án phí HSST và tịch thu</t>
  </si>
  <si>
    <t xml:space="preserve">  </t>
  </si>
  <si>
    <t>112/QĐCCTHA          07/9/2015</t>
  </si>
  <si>
    <t>Lê Văn Hận và Nguyễn Thị Soàng</t>
  </si>
  <si>
    <t>Hận và Soàng nộp 1.689 án phí DSST</t>
  </si>
  <si>
    <t>Trần Thị Mỹ Hiền</t>
  </si>
  <si>
    <t>Hiền nộp 12.900 án phí  DSST</t>
  </si>
  <si>
    <t>Trần Văn Hiền và Như</t>
  </si>
  <si>
    <t>Hiền và Như nộp 875 án phí  DSST</t>
  </si>
  <si>
    <t>Phạm Thị Quyền</t>
  </si>
  <si>
    <t>Quyền nộp 1.525 án phí   DSST</t>
  </si>
  <si>
    <t>Hà Văn Trảng và Hà</t>
  </si>
  <si>
    <t>Trảng và Hà nộp 2.144 án phí  DSST</t>
  </si>
  <si>
    <t>Phan Văn Lâm và Ấm</t>
  </si>
  <si>
    <t>Lâm và Ấm nộp 1.100 án phí  DSST</t>
  </si>
  <si>
    <t>Phạm Thị Mai</t>
  </si>
  <si>
    <t>Mai  nộp 5.200 án phí HSST và phạt</t>
  </si>
  <si>
    <t>Nguyễn Văn Chăng</t>
  </si>
  <si>
    <t>Chăng nộp 4.570 án phí HSST và phạt</t>
  </si>
  <si>
    <t>Thúy nộp 3.500 án phí DSST</t>
  </si>
  <si>
    <t>Đỗ Thị Huệ và Vinh</t>
  </si>
  <si>
    <t>Huệ và Vinh nộp 6.714 án phí và phạt</t>
  </si>
  <si>
    <t>Nguyễn Kim Xuyến</t>
  </si>
  <si>
    <t>Xuyến  trả cho Dưa 12.000 và Lãi cùng 3 chỉ vàng 24k 9999</t>
  </si>
  <si>
    <t>Lê Thị Kim Nhang+Tiếng</t>
  </si>
  <si>
    <t>AP: 1.323</t>
  </si>
  <si>
    <t>69/QĐ-CCTHA
24/9/2015</t>
  </si>
  <si>
    <t>1200/QĐ-CCTHA
22/4/2013</t>
  </si>
  <si>
    <t>Nguyễn Viết Cường</t>
  </si>
  <si>
    <t>SC: 7.000</t>
  </si>
  <si>
    <t>70/QĐ-CCTHA
24/9/2015</t>
  </si>
  <si>
    <t>Tiền phạt 7.000            Án phí 200</t>
  </si>
  <si>
    <t>T30, k4, p6</t>
  </si>
  <si>
    <t xml:space="preserve">745/QĐ-CCTHA
23/02/2012 </t>
  </si>
  <si>
    <t xml:space="preserve">23/2012/QĐST-DS
20/02/2012 </t>
  </si>
  <si>
    <t>Phạm Văn Chót</t>
  </si>
  <si>
    <t>S119, T4, k1, p6</t>
  </si>
  <si>
    <t xml:space="preserve">982/QĐ-CCTHA
09/4/2011 </t>
  </si>
  <si>
    <t xml:space="preserve">11/2011/DSST
03/3/2011 </t>
  </si>
  <si>
    <t>Huỳnh Tấn Lộc</t>
  </si>
  <si>
    <t>T31, k4, p6</t>
  </si>
  <si>
    <t>95/QĐ-CCTHA, 09/11/2011</t>
  </si>
  <si>
    <t>Tùng trú tại ấp Tân Mỹ, xã Tân Phú Trung, huyện CT-ĐT
Thanh trú tại ấp Tây, xã Tân Bình, huyện Cthâu Thành-ĐT
Hiệp trú tại ấp Phú An, xã Tân Bình, huyện Châu Thành-ĐT
Loan trú tại ấp Phú Bình, xã Phú Long, huyện Châu Thành-ĐT</t>
  </si>
  <si>
    <t>Tùng 3000tiền phạt, 2812 tịch thu;
Thanh  3000 tiền phạt,  2812 tịch thu
Thanh 3000 tiền phạt, 2812 tịch thu
Loan 3000 tiền phạt, 2812 tịch thu</t>
  </si>
  <si>
    <t>Bồi thường
86412</t>
  </si>
  <si>
    <t>Tiền và Hạnh nộp 
39.600 án phí DSST</t>
  </si>
  <si>
    <t>06/QĐ-CCTHA
17/8/2015</t>
  </si>
  <si>
    <t>810/QĐ-CCTHA
13/4/2015</t>
  </si>
  <si>
    <t>57/2014/DSST
20/10/2014</t>
  </si>
  <si>
    <t>Tiền và Hạnh nộp 
29.600 án phí DSST</t>
  </si>
  <si>
    <t>07/QĐ-CCTHA
17/8/2015</t>
  </si>
  <si>
    <t>809/QĐ-CCTHA
13/4/2015</t>
  </si>
  <si>
    <t>68/2014/DSST
09/9/2014</t>
  </si>
  <si>
    <t>Công ty TNHH Đức
Lợi</t>
  </si>
  <si>
    <t>ấp Bình Trung, xã 
Bình Thạnh Trung, huyện Lấp Vò, tỉnh Đồng Tháp</t>
  </si>
  <si>
    <t>nộp 57.167 án phí
 DSST</t>
  </si>
  <si>
    <t>08/QĐ-CCTHA
17/8/2015</t>
  </si>
  <si>
    <t>667/QĐ-CCTHA
13/3/2014</t>
  </si>
  <si>
    <t>41/2014/QĐST-DS
03/3/2014</t>
  </si>
  <si>
    <t>Nguyễn Thị Bông
Trần Văn Thật</t>
  </si>
  <si>
    <t>387 ấp Bình Trung, xả
Bình Thạnh Trung</t>
  </si>
  <si>
    <t>nộp 18.355 án phí 
DSST</t>
  </si>
  <si>
    <t>09/QĐ-CCTHA
17/8/2015</t>
  </si>
  <si>
    <t>767/QĐ-CCTHA
02/4/2014</t>
  </si>
  <si>
    <t>03/2014/DSST
17/02/2014</t>
  </si>
  <si>
    <t>Bùi Thị Cảnh</t>
  </si>
  <si>
    <t>426 ấp Bình Thạnh, 
xã Bình Thạnh Trung</t>
  </si>
  <si>
    <t>nộp 15 án phí HSST; 
1.375 án phí DSST;
nộp phạt 10.532</t>
  </si>
  <si>
    <t>10/QĐ-CCTHA
17/8/2015</t>
  </si>
  <si>
    <t>603/QĐ-CCTHA
03/7/2009</t>
  </si>
  <si>
    <t>18/1990/HSST
21/4/1990</t>
  </si>
  <si>
    <t>Huỳnh Thị Diễm</t>
  </si>
  <si>
    <t>khóm An Thạnh, phường An Thạnh</t>
  </si>
  <si>
    <t>Nguyễn Thanh Tùng</t>
  </si>
  <si>
    <t>Trần Văn Thạnh
Nguyễn Thái Phúc</t>
  </si>
  <si>
    <t>Lê Phạm Thanh Phong</t>
  </si>
  <si>
    <t>Nguyễn Văn Dân</t>
  </si>
  <si>
    <t>Dương Anh Khoa</t>
  </si>
  <si>
    <t>Phạm Thanh Tân</t>
  </si>
  <si>
    <t>11/KDTM
12/8/2013</t>
  </si>
  <si>
    <t>81/HSST
26/9/2012</t>
  </si>
  <si>
    <t>51/HSST
18/9/2012</t>
  </si>
  <si>
    <t>284/HSPT
09/2/2012</t>
  </si>
  <si>
    <t>59/HSPT
02/6/2011</t>
  </si>
  <si>
    <t>29/HSST
18/5/2011</t>
  </si>
  <si>
    <t>244/HSST
14/12/2011</t>
  </si>
  <si>
    <t>1256/HSST
25/9/1995</t>
  </si>
  <si>
    <t>02/DSST
02/01/2014</t>
  </si>
  <si>
    <t>23/HSST
14/4/2010</t>
  </si>
  <si>
    <t>175/HSST
13/6/2013</t>
  </si>
  <si>
    <t>11/HSST
13/2/2015</t>
  </si>
  <si>
    <t>286/DSST 
 28/10/2011</t>
  </si>
  <si>
    <t>81 /HSST
 26/9/2012</t>
  </si>
  <si>
    <t>68 /HSST
 21/11/2014</t>
  </si>
  <si>
    <t>197 /HSST
11/12/2013</t>
  </si>
  <si>
    <t>194 /HSPT/TC
  5,6,7/02/2007</t>
  </si>
  <si>
    <t>46 /DSST
 23/7/2012</t>
  </si>
  <si>
    <t>121, Lý Thường Kiệt, khóm 4, phường 1, Tp Sa Đéc.</t>
  </si>
  <si>
    <t>Nộp 13000</t>
  </si>
  <si>
    <t>Ấp Mỹ Tây 1, xã Mỹ Quí, huyện Tháp Mười</t>
  </si>
  <si>
    <t>BT: 14.400</t>
  </si>
  <si>
    <t>25/QĐ-CCTHA 20/8/2015</t>
  </si>
  <si>
    <t>1354/QĐ-CCTHA 02/7/2015</t>
  </si>
  <si>
    <t>223/2015/HS-PT,  22/4/2015  TPT-TANDTC 
 TP. HCM</t>
  </si>
  <si>
    <t>Nguyễn Văn Hải</t>
  </si>
  <si>
    <t>Long Phú A, Phú Thành A, huyện
Tam Nông, ĐT</t>
  </si>
  <si>
    <t>AP HSST 200, 
APDSST 200</t>
  </si>
  <si>
    <t>01/QĐ-CCTHADS,  23/10/2015</t>
  </si>
  <si>
    <t>93/QĐ-CCTHADS
08/10/2015</t>
  </si>
  <si>
    <t>14/HSST
01/8/2014
TAND, huyện Tân 
Hưng, Long An</t>
  </si>
  <si>
    <t>668/QĐ-CCTHA
02/3/2012</t>
  </si>
  <si>
    <t>1317/QĐ-CCTHA
15/8/2013</t>
  </si>
  <si>
    <t>53/QĐ-CCTHA
25/9/2013</t>
  </si>
  <si>
    <t>267/QĐ-CCTHA
30/10/2012</t>
  </si>
  <si>
    <t>1326/QĐ-CCTHA
08/8/2012</t>
  </si>
  <si>
    <t>24/2013/QĐST-DS
06/3/2013</t>
  </si>
  <si>
    <t>449/2012/HSPT
13/4/2012</t>
  </si>
  <si>
    <t>20/QĐ-CCTHA
 14/7/2015</t>
  </si>
  <si>
    <t>484/QĐ-CCTHA
 24/12/2014</t>
  </si>
  <si>
    <t>S467, T38, k4, p6</t>
  </si>
  <si>
    <t>33/QĐ-CCTHA
30/7/2015</t>
  </si>
  <si>
    <t xml:space="preserve">770/QĐ-CCTHA
23/02/2011 </t>
  </si>
  <si>
    <t xml:space="preserve">147/2010/DSST
31/12/2010 </t>
  </si>
  <si>
    <t>32/QĐ-CCTHA
30/7/2015</t>
  </si>
  <si>
    <t xml:space="preserve">768/QĐ-CCTHA
23/02/2011 </t>
  </si>
  <si>
    <t xml:space="preserve">146/2010/DSST
31/12/2010 </t>
  </si>
  <si>
    <t>200 APHSST
15,000 TTSQ</t>
  </si>
  <si>
    <t>án phí 1.140</t>
  </si>
  <si>
    <t>AP KDTM 
59.565</t>
  </si>
  <si>
    <t>APDSST
5.477.</t>
  </si>
  <si>
    <t>APDSST
3.951.</t>
  </si>
  <si>
    <t>AP DSST
12.650.</t>
  </si>
  <si>
    <t>AP HSST+DSST
2.200.</t>
  </si>
  <si>
    <t>AP HSST+DSST
1.360.</t>
  </si>
  <si>
    <t>APDSST, 1.279</t>
  </si>
  <si>
    <t>APDSST,  690</t>
  </si>
  <si>
    <t>9.933
 APKDTMST</t>
  </si>
  <si>
    <t>2.521
 APDSST</t>
  </si>
  <si>
    <t>HSST+HSPT+DSST 600</t>
  </si>
  <si>
    <t>10.969
APDSST</t>
  </si>
  <si>
    <t>1417/QĐ-CCTHA 16/7/2015</t>
  </si>
  <si>
    <t>1480/QĐ-CCTHA
20/5/2015</t>
  </si>
  <si>
    <t>77/DSST
12/11/2014
TAND HCL</t>
  </si>
  <si>
    <t>Võ Thị Tuyết Hạnh</t>
  </si>
  <si>
    <t>AP: 4.175</t>
  </si>
  <si>
    <t>67/QĐ-CCTHA
24/9/2015</t>
  </si>
  <si>
    <t>716/QĐ-CCTHA
22/03/2011</t>
  </si>
  <si>
    <t>88/2014/HSPT  20/10/2014  TAND thành phố Vĩnh Long, tỉnh Vĩnh Long</t>
  </si>
  <si>
    <t>23/STDS
  16/6/2014</t>
  </si>
  <si>
    <t>21/STDS
   16/6/2014</t>
  </si>
  <si>
    <t>405/2B, khóm 3, phường 1, thị xã Sa Đéc</t>
  </si>
  <si>
    <t>Án phí DSST
1445</t>
  </si>
  <si>
    <t>101/2013/QĐST-DS, ngày 18/10/2013  của TAND huyện Lấp Vò</t>
  </si>
  <si>
    <t>52/QĐ-CCTHA 21/8/15</t>
  </si>
  <si>
    <t>53/QĐ-CCTHA
21/8/15</t>
  </si>
  <si>
    <t>55/QĐ-CCTHA 
21/8/2015</t>
  </si>
  <si>
    <t>56/QĐ-CCTHA 
21/8/2015</t>
  </si>
  <si>
    <t>63/QĐ-CCTHA 
26/9/2011</t>
  </si>
  <si>
    <t>64/QĐ-CCTHA  28/8/2015</t>
  </si>
  <si>
    <t>67/QĐ-CCTHA  28/8/2015</t>
  </si>
  <si>
    <t>69/QĐ-CCTHA  28/8/2015</t>
  </si>
  <si>
    <t>70/QĐ-CCTHA  28/8/2015</t>
  </si>
  <si>
    <t>72/QĐ-CCTHA  28/8/2015</t>
  </si>
  <si>
    <t>74/QĐ-CCTHA  28/8/2015</t>
  </si>
  <si>
    <t>76/QĐ-CCTHA  28/8/2015</t>
  </si>
  <si>
    <t>78/QĐ-CCTHA  31/8/2015</t>
  </si>
  <si>
    <t>79/QĐ-CCTHA  31/8/2015</t>
  </si>
  <si>
    <t>80/QĐ-CCTHA  31/8/2015</t>
  </si>
  <si>
    <t>81/QĐ-CCTHA  31/8/2015</t>
  </si>
  <si>
    <t>82/QĐ-CCTHA  31/8/2015</t>
  </si>
  <si>
    <t>83/QĐ-CCTHA  31/8/2015</t>
  </si>
  <si>
    <t>85/QĐ-CCTHA  01/9/2015</t>
  </si>
  <si>
    <t>86/QĐ-CCTHA  01/9/2015</t>
  </si>
  <si>
    <t>87/QĐ-CCTHA  019/2015</t>
  </si>
  <si>
    <t>88/QĐ-CCTHA  03/9/2015</t>
  </si>
  <si>
    <t>89/QĐ-CCTHA  03/9/2015</t>
  </si>
  <si>
    <t>90/QĐ-CCTHA  03/9/2015</t>
  </si>
  <si>
    <t>91/QĐ-CCTHA  03/9/2015</t>
  </si>
  <si>
    <t>22/HSPT
24/1/2013
TAND-Đồng Tháp</t>
  </si>
  <si>
    <t>30/HSST
09/5/2013
TAND-Lai Vung</t>
  </si>
  <si>
    <t>21/QĐST-DS 
13/3/2012
 TAND huyện Lấp Vò</t>
  </si>
  <si>
    <t>khóm Tân Đông B, thị trấn Thanh Bình, TB, ĐT</t>
  </si>
  <si>
    <t>AP HSST: 200.000đ
DSST: 3.564.000đ</t>
  </si>
  <si>
    <t>Phạt 4.600.000đ</t>
  </si>
  <si>
    <t>ấp Tân Bình Thượng, xã Tân Hòa, TB, ĐT</t>
  </si>
  <si>
    <t>AP: DSST 15.742.000đ</t>
  </si>
  <si>
    <t>AP: 50.000đ HSST
TTSC: 6.300.000đ</t>
  </si>
  <si>
    <t>ấp Tân Thới, xã Tân Hòa, TB, ĐT</t>
  </si>
  <si>
    <t xml:space="preserve">AP: 50.000đ HSST
5.988.000đ DSST
</t>
  </si>
  <si>
    <t>ấp Nam, Tân Thạnh, TB, ĐT</t>
  </si>
  <si>
    <t>75/QĐCNSTTCCĐS
03/7/2014
Thanh Bình</t>
  </si>
  <si>
    <t>AP: 857.000đ DSST</t>
  </si>
  <si>
    <t>AP: 200.000đ HSST
1.175.000đ DSST</t>
  </si>
  <si>
    <t>100/QĐ-CCTHA
30/07/2015</t>
  </si>
  <si>
    <t>1403/QĐ-CCTHA
26/07/2012</t>
  </si>
  <si>
    <t>40/DSST
19/06/2012</t>
  </si>
  <si>
    <t>Nguyễn Văn Lanh + Cúc</t>
  </si>
  <si>
    <t>95/QĐ-CCTHA
30/07/2015</t>
  </si>
  <si>
    <t>149/QĐ-CCTHA
22/10/2010</t>
  </si>
  <si>
    <t>106/HSPT
30/6/2010
TAND-Đồng Tháp</t>
  </si>
  <si>
    <t>Nguyễn Thanh Tuyền</t>
  </si>
  <si>
    <t>Tân Phú, Phong Hòa</t>
  </si>
  <si>
    <t>95/QĐ-CCTHA
08/9/2015</t>
  </si>
  <si>
    <t>150/QĐ-CCTHA
22/10/2010</t>
  </si>
  <si>
    <t>Nguyễn Thị Kim Loan
Nguyễn Bùi Hoài Nhân</t>
  </si>
  <si>
    <t>BT: 7.220</t>
  </si>
  <si>
    <t>61/QĐ-CCTHA 24/8/2015</t>
  </si>
  <si>
    <t>1232/QĐ-CCTHA 08/6/2015</t>
  </si>
  <si>
    <t>Lê Văn Tạo + Nguyễn Thị Giúp</t>
  </si>
  <si>
    <t>Nguyễn Văn Lợi + Nguyễn Thị Thảo</t>
  </si>
  <si>
    <t>BT: 367.287</t>
  </si>
  <si>
    <t>84/QĐ-CCTHA 24/8/2015</t>
  </si>
  <si>
    <t>374/QĐ-CCTHA 28/11/2014</t>
  </si>
  <si>
    <t>BT: 90.000</t>
  </si>
  <si>
    <t xml:space="preserve">APDSST-3.450 </t>
  </si>
  <si>
    <t xml:space="preserve">APDSST-7.659. </t>
  </si>
  <si>
    <t xml:space="preserve">APDSST-9.550. </t>
  </si>
  <si>
    <t>51/QĐ-CCTHA
31/7/2015</t>
  </si>
  <si>
    <t>08/QĐ-CCTHA
02/10/2006</t>
  </si>
  <si>
    <t>50/QĐ-CCTHA
31/7/2015</t>
  </si>
  <si>
    <t>184/QĐ-CCTHA
28/01/2008</t>
  </si>
  <si>
    <t>45/QĐ-CCTHA
16/7/2015</t>
  </si>
  <si>
    <t>489/QĐ-CCTHA
16/7/2009</t>
  </si>
  <si>
    <t>84/QĐ-CCTHA
18/9/2015</t>
  </si>
  <si>
    <t xml:space="preserve"> khóm Phú Hòa, 
TT.Cái Tàu Hạ,
  Châu Thành,  Đồng Tháp.</t>
  </si>
  <si>
    <t>Án phí 941.000đ
SC 1.650.000đ</t>
  </si>
  <si>
    <t>Nộp 1.045.000đ tiền án phí</t>
  </si>
  <si>
    <t>Nộp 6.461.000đ tiền án phí</t>
  </si>
  <si>
    <t>Nộp 966.000đ tiền án phí</t>
  </si>
  <si>
    <t>Nộp 1.380.000đ tiền án phí</t>
  </si>
  <si>
    <t>Nộp án phí DSST số tiền 500.000</t>
  </si>
  <si>
    <t>Nộp án phí DSST số tiền 752.000</t>
  </si>
  <si>
    <t>Nộp án phí DSST số tiền 739.000</t>
  </si>
  <si>
    <t>Nộp án phí DSST số tiền 1.335.000</t>
  </si>
  <si>
    <t>Lê Duy Khánh</t>
  </si>
  <si>
    <t>ấp Hòa Thuận , xã Vĩnh Thạnh, huyện Lấp Vò</t>
  </si>
  <si>
    <t>160/QĐ-CCTHA 
21/09/2015</t>
  </si>
  <si>
    <t>95/QĐ-CCTHADS
12/09/1999</t>
  </si>
  <si>
    <t>Phạm Thị Kim Hoàng</t>
  </si>
  <si>
    <t>ấp Hưng Lợi Đông, xã Long Hưng B, huyện Lấp Vò</t>
  </si>
  <si>
    <t>170/QĐ-CCTHA 
21/09/2015</t>
  </si>
  <si>
    <t>129/QĐ-CCTHADS
07/12/2010</t>
  </si>
  <si>
    <t>39/KDTM-PT
07/7/2014
TATC TPHCM</t>
  </si>
  <si>
    <t>Lê Thanh Hải
DNTN Thanh Hải</t>
  </si>
  <si>
    <t>AP 19.847</t>
  </si>
  <si>
    <t>08/QĐ-CCTHA
31/8/2015</t>
  </si>
  <si>
    <t>1060/QĐ-CCTHA
23/6/2014</t>
  </si>
  <si>
    <t>07/ST-KDTM
11/6/2014
TAND Lai Vung</t>
  </si>
  <si>
    <t>AP 17.026</t>
  </si>
  <si>
    <t>1068/QĐ-CCTHA
01/7/2014</t>
  </si>
  <si>
    <t>69/QĐ-CCTHA
07/9/2015</t>
  </si>
  <si>
    <t>600/QĐ-CCTHA
08/01/2015</t>
  </si>
  <si>
    <t>01/QĐST
05/01/2015
TAND-Lai Vung</t>
  </si>
  <si>
    <t>Lê Thị Thu Thảo</t>
  </si>
  <si>
    <t>Long Khánh A, Long Hậu, Lai Vung</t>
  </si>
  <si>
    <t>Án phí:
8968,5</t>
  </si>
  <si>
    <t>34</t>
  </si>
  <si>
    <t>Án phí:
66050</t>
  </si>
  <si>
    <t>35</t>
  </si>
  <si>
    <t>Ấp phú Yên, xã An Long, huyện Tam Nông, Đồng Tháp</t>
  </si>
  <si>
    <t>Án phí:
15200</t>
  </si>
  <si>
    <t>36</t>
  </si>
  <si>
    <t>Án phí:
1600</t>
  </si>
  <si>
    <t>37</t>
  </si>
  <si>
    <t>Ấp Phú Yên, xã An Long, huyện Tam Nông, Đồng Tháp</t>
  </si>
  <si>
    <t>Án phí:
6800</t>
  </si>
  <si>
    <t>38</t>
  </si>
  <si>
    <t>39</t>
  </si>
  <si>
    <t>Ấp 2, xã  phú Ninh, huyện Tam Nông, Đồng Tháp</t>
  </si>
  <si>
    <t>Án phí:
1253</t>
  </si>
  <si>
    <t>40</t>
  </si>
  <si>
    <t>41</t>
  </si>
  <si>
    <t>42</t>
  </si>
  <si>
    <t>43</t>
  </si>
  <si>
    <t>44</t>
  </si>
  <si>
    <t>25/QĐ-CCTHADS
19/8/2015</t>
  </si>
  <si>
    <t>1553/QĐ-CCTHA 10/8/2015</t>
  </si>
  <si>
    <t>Nguyễn Thái Học + Nguyễn Thị Hiễn</t>
  </si>
  <si>
    <t>54/QĐ-CCTHA 24/8/2015</t>
  </si>
  <si>
    <t>78/QĐ-CCTHA
08/9/2015</t>
  </si>
  <si>
    <t>403/QĐ-CCTHA
09/12/2014</t>
  </si>
  <si>
    <t>79/DSST
29/10/2014
TAND-Lai Vung</t>
  </si>
  <si>
    <t>Lê Thị Hồng
Trần Phước Duyên</t>
  </si>
  <si>
    <t>Tân Qưới, Phong Hòa</t>
  </si>
  <si>
    <t>AP 3.434</t>
  </si>
  <si>
    <t>79/QĐ-CCTHA
08/9/2015</t>
  </si>
  <si>
    <t>146/QĐ-CCTHA
08/10/2014</t>
  </si>
  <si>
    <t>35/DSST
23/6/2014
TAND-Lai Vung</t>
  </si>
  <si>
    <t>AP 2.622</t>
  </si>
  <si>
    <t>80/QĐ-CCTHA
08/9/2015</t>
  </si>
  <si>
    <t>148/QĐ-CCTHA
08/10/2014</t>
  </si>
  <si>
    <t>36/DSST
23/6/2014
TAND-Lai Vung</t>
  </si>
  <si>
    <t>AP 13.500</t>
  </si>
  <si>
    <t>1098/QĐ-CCTHA
23/7/2015</t>
  </si>
  <si>
    <t>56/QĐST
26/6/2015
TAND-LAI VUNG</t>
  </si>
  <si>
    <t xml:space="preserve">Ấp 3, Mỹ Trà, TPCL </t>
  </si>
  <si>
    <t xml:space="preserve">T8, Mỹ Trà, TPCL </t>
  </si>
  <si>
    <t xml:space="preserve">T19,Ấp 1, Mỹ Trà, TPCL </t>
  </si>
  <si>
    <t>511/QĐ-CCTHA
29/12/2010</t>
  </si>
  <si>
    <t>208/2010/QĐST-DS
23/10/2010</t>
  </si>
  <si>
    <t>17214
 APDSST</t>
  </si>
  <si>
    <t>Ng Thành Dương</t>
  </si>
  <si>
    <t>K.Mỹ Phú</t>
  </si>
  <si>
    <t>AP DSST 875</t>
  </si>
  <si>
    <t>Cty TNHH Minh Thành II</t>
  </si>
  <si>
    <t>MP</t>
  </si>
  <si>
    <t>Trần Thị Bích Thuận- Nguyễn Văn Lượng</t>
  </si>
  <si>
    <t>ấp An Phú, xã Mỹ An Hưng B, huyện Lấp Vò</t>
  </si>
  <si>
    <t>Án phí 667</t>
  </si>
  <si>
    <t>87/QĐ-CCTHADS 03/9/2015</t>
  </si>
  <si>
    <t>146/QĐ-CCTHADS 03/11/2014</t>
  </si>
  <si>
    <t>172/2014/QĐST-DS 19/9/2014 của TAND huyện Lấp Vò, tỉnh Đồng Tháp</t>
  </si>
  <si>
    <t>Dương Hoài Thanh</t>
  </si>
  <si>
    <t>Án phí  2215</t>
  </si>
  <si>
    <t>116/QĐ-CCTHADS 10/9/2015</t>
  </si>
  <si>
    <t>31/2006/HSST 28/6/2006 của TAND huyện Lấp Vò, tỉnh Đồng Tháp</t>
  </si>
  <si>
    <t>Phạm Thị Ngọc Nguyệt</t>
  </si>
  <si>
    <t>ấp An Thuận, xã Mỹ An Hưng B, huyện Lấp Vò</t>
  </si>
  <si>
    <t>Án phí 200; tiền do phạm tội mà có 500; tiền phạt 5000</t>
  </si>
  <si>
    <t>1507/QĐ-.CCTHA 01/8/2008</t>
  </si>
  <si>
    <t>258/QĐ-CCTHA
09/11/2010</t>
  </si>
  <si>
    <t>54/HNGĐ-PT
30/9/2010</t>
  </si>
  <si>
    <t>867/QĐ-CCTHA
14/5/2010</t>
  </si>
  <si>
    <t>37/DSST
08/4/2010</t>
  </si>
  <si>
    <t>413/HSPT
15/7/2011</t>
  </si>
  <si>
    <t>188/QĐ-CCTHA
03/4/2013</t>
  </si>
  <si>
    <t>780/QĐ-CCTHA
09/01/2014</t>
  </si>
  <si>
    <t>06/QĐST-DS
08/01/2014</t>
  </si>
  <si>
    <t>39/HSST
02/6/2014 TX. Bến 
Cát,  Bình Dương</t>
  </si>
  <si>
    <t>Tổ 9, ấp Tịnh Châu,
 xã Tịnh Thới</t>
  </si>
  <si>
    <t>941/QĐ-CCTHA  05/12/1998</t>
  </si>
  <si>
    <t>577/QĐ-CCTHA  27/01/2011</t>
  </si>
  <si>
    <t>422/QĐ-CCTHA  15/3/2007</t>
  </si>
  <si>
    <t>459/QĐ-CCTHA 05/02/2009</t>
  </si>
  <si>
    <t>975/QĐ-CCTHA  31/7/2015</t>
  </si>
  <si>
    <t>588/QĐ-CCTHA  30/5/2000</t>
  </si>
  <si>
    <t>1537/QĐ-CCTHA  11/9/2012</t>
  </si>
  <si>
    <t>180/QĐ-CCTHA  11/10/2012</t>
  </si>
  <si>
    <t>80/QĐ-CCTHA  29/9/2014</t>
  </si>
  <si>
    <t xml:space="preserve">978/QĐ-CCTHA 31/7/2015 </t>
  </si>
  <si>
    <t>1434/QĐ-CCTHA  28/8/2012</t>
  </si>
  <si>
    <t>1005/QĐ-CCTHA  31/7/2015</t>
  </si>
  <si>
    <t>973/QĐ-CCTHA
31/7/2015</t>
  </si>
  <si>
    <t xml:space="preserve">Nguyễn Văn Quốc
</t>
  </si>
  <si>
    <t>Tân Bình, Tân Nhuận Đông, 
Châu Thành, ĐT</t>
  </si>
  <si>
    <t>AP: 4492</t>
  </si>
  <si>
    <t>63/QĐ-CCTHA
6/8/2015</t>
  </si>
  <si>
    <t>737/QĐ-CCTHA
10/6/2011</t>
  </si>
  <si>
    <t xml:space="preserve">16/HSST
28/02/2006
Sa Đéc-ĐT
</t>
  </si>
  <si>
    <t xml:space="preserve">Nguyễn Minh Luận
Phạm Thị Tuyết Phụng
</t>
  </si>
  <si>
    <t>Tân Lập, Tân Nhuận Đông,
 Châu Thành,ĐT</t>
  </si>
  <si>
    <t>AP: 2413</t>
  </si>
  <si>
    <t>64/QĐ-CCTHA
6/8/2015</t>
  </si>
  <si>
    <t>Võ Văn Sáu + Ngô Thị Dung</t>
  </si>
  <si>
    <t>Án phí 2743,75</t>
  </si>
  <si>
    <t>Dô: 6.626
Mơi: 4.988</t>
  </si>
  <si>
    <t>22/QĐ-CCTHA
31/8/2015</t>
  </si>
  <si>
    <t>349/QĐ-CCTHA
05/01/2011</t>
  </si>
  <si>
    <t>372/DSPT
19/11/2010
TAND -ĐT</t>
  </si>
  <si>
    <t>05/QĐ-CCTHA
07/8/2015</t>
  </si>
  <si>
    <t>Số 44/DSPT 
13/3/2012</t>
  </si>
  <si>
    <t xml:space="preserve">65/DSST,     
  24/9/2012 </t>
  </si>
  <si>
    <t xml:space="preserve">16/QĐPT,       
14/4/2011 </t>
  </si>
  <si>
    <t>71/HSPT,    
   18/11/2011</t>
  </si>
  <si>
    <t>106/DSST,       
16/9/2011</t>
  </si>
  <si>
    <t>59/DSST,     
  19/5/2011</t>
  </si>
  <si>
    <t>10/HSPT,     
  14/01/2011</t>
  </si>
  <si>
    <t>171/QĐ-CCTHA-31/7/2015</t>
  </si>
  <si>
    <t>141/QĐ-CCTHA
31/7/2015</t>
  </si>
  <si>
    <t>71/QĐ-CCTHA
04/10/2011</t>
  </si>
  <si>
    <t>khóm 4, phường An Thạn</t>
  </si>
  <si>
    <t>69/HSPT
09/5/2012
Tây Ninh</t>
  </si>
  <si>
    <t>Bùi Văn Tài</t>
  </si>
  <si>
    <t>247/QĐ-CCTHADS 11/11/2014</t>
  </si>
  <si>
    <t>38A/2012/QĐST-DS 23/4/2012 của TAND huyện Lấp Vò, tỉnh Đồng Tháp</t>
  </si>
  <si>
    <t>Nguyễn Văn Trung (Ếch)</t>
  </si>
  <si>
    <t>ấp Tân Trong, xã Tân Mỹ, huyện Lấp Vò</t>
  </si>
  <si>
    <t>Án phí 450</t>
  </si>
  <si>
    <t>93/QĐ-CCTHADS 03/9/2015</t>
  </si>
  <si>
    <t>231/QĐ-CCTHADS 22/02/2013</t>
  </si>
  <si>
    <t>77/2012/HSST  02/10/2012 của TAND huyện Lấp Vò, tỉnh Đồng Tháp</t>
  </si>
  <si>
    <t>Phạm Thị Loan</t>
  </si>
  <si>
    <t>Án phí 431</t>
  </si>
  <si>
    <t>94/QĐ-CCTHADS 03/9/2015</t>
  </si>
  <si>
    <t>148/QĐ-CCTHADS 27/12/2010</t>
  </si>
  <si>
    <t>135/2010/QĐST-DS 07/12/2010 của TAND huyện Lấp Vò, tỉnh Đồng Tháp</t>
  </si>
  <si>
    <t>Nguyễn Thị  Ngọc Mai</t>
  </si>
  <si>
    <t>Án phí  23800</t>
  </si>
  <si>
    <t>95/QĐ-CCTHADS 03/9/2015</t>
  </si>
  <si>
    <t>526/QĐ-CCTHADS 02/7/2013</t>
  </si>
  <si>
    <t>51/2013/QĐST-DS  26/6/2013 của TAND huyện Lấp Vò, tỉnh Đồng Tháp</t>
  </si>
  <si>
    <t>Án phí  18450</t>
  </si>
  <si>
    <t>96/QĐ-CCTHADS 03/9/2015</t>
  </si>
  <si>
    <t>457/QĐ-CCTHADS 03/6/2013</t>
  </si>
  <si>
    <t>44/2013/QĐST-DS  03/6/2013 của TAND huyện Lấp Vò, tỉnh Đồng Tháp</t>
  </si>
  <si>
    <t>Tạ Hồng Tâm</t>
  </si>
  <si>
    <t>Nguyễn Thị Bé Nga
Lê Thanh Dũng</t>
  </si>
  <si>
    <t>ấp Khánh Hòa, xã Tân Khánh Đông, TP- Sa Đéc</t>
  </si>
  <si>
    <t>Án phí DSST
7836</t>
  </si>
  <si>
    <t>50/QĐ-CCTHADS 21/8/2015</t>
  </si>
  <si>
    <t>864/QĐCCTHADS 29/4/2011</t>
  </si>
  <si>
    <t>Nguyễn Văn Tiền</t>
  </si>
  <si>
    <t>29/QĐ-CCTHA
14/8/2015</t>
  </si>
  <si>
    <t>1143/QĐ-CCTHA
27/6/2011</t>
  </si>
  <si>
    <t>11/DSST  
  23/3/2011</t>
  </si>
  <si>
    <t>43/QĐ-CCTHA
14/8/2015</t>
  </si>
  <si>
    <t>1106/QĐ-CCTHA
27/6/2011</t>
  </si>
  <si>
    <t>28/HSST
  06/5/2011</t>
  </si>
  <si>
    <t>42QĐ-CCTHA
14/8/2015</t>
  </si>
  <si>
    <t>1317/QĐ-CCTHA
03/8/2012</t>
  </si>
  <si>
    <t>36/HSST 
 29/6/2012</t>
  </si>
  <si>
    <t>33/QĐ-CCTHA
14/8/2015</t>
  </si>
  <si>
    <t>BT: 116.000</t>
  </si>
  <si>
    <t>65/QĐ-CCTHA 24/8/2015</t>
  </si>
  <si>
    <t>407/QĐ-CCTHA 10/12/2014</t>
  </si>
  <si>
    <t>Phan Tấn Hùng + Nguyễn Thị Ngọc Vân</t>
  </si>
  <si>
    <t>BT: 81.000</t>
  </si>
  <si>
    <t>66/QĐ-CCTHA 24/8/2015</t>
  </si>
  <si>
    <t>409/QĐ-CCTHA 10/12/2014</t>
  </si>
  <si>
    <t>BT: 45.500</t>
  </si>
  <si>
    <t>67/QĐ-CCTHA 24/8/2015</t>
  </si>
  <si>
    <t>410/QĐ-CCTHA 10/12/2014</t>
  </si>
  <si>
    <t>69/QĐ-CCTHA 24/8/2015</t>
  </si>
  <si>
    <t>412/QĐ-CCTHA 10/12/2014</t>
  </si>
  <si>
    <t>BT: 150.000</t>
  </si>
  <si>
    <t>70/QĐ-CCTHA 24/8/2015</t>
  </si>
  <si>
    <t>1272/QĐ-CCTHA 18/6/2015</t>
  </si>
  <si>
    <t>Ngô Sơn Hà + Bùi Huỳnh Mai</t>
  </si>
  <si>
    <t>Hoàng:ấp Tân Phú, xã Tân Phước; Nhẫn: Tân Thạnh, Tân Phước; Bảy: Long Định, Long Thắng; Thiện: Tân Khánh, Tân Thành</t>
  </si>
  <si>
    <t>Hoàng sung quỹ 641.055; Nhẫn sung quỹ 724.074; Bảy AP 28.286; Thiện sung quỹ 818.292</t>
  </si>
  <si>
    <t>05/QĐ-CCTHA
31/8/2015</t>
  </si>
  <si>
    <t xml:space="preserve"> ấp Hưng Hòa, xã Tân Khánh Trung, huyện Lấp Vò, tỉnh Đồng Tháp</t>
  </si>
  <si>
    <t xml:space="preserve">ấp Tân Bình, xã Tân Khánh Trung, huyện Lấp Vò, Tỉnh Đồng Tháp
</t>
  </si>
  <si>
    <t xml:space="preserve">ấp Khánh An, xã Tân Khánh Trung, huyện Lấp Vò, Tỉnh Đồng Tháp
</t>
  </si>
  <si>
    <t>237/QĐ-THA
22/02/2013</t>
  </si>
  <si>
    <t>Đỗ Thị Cúc</t>
  </si>
  <si>
    <t>Nguyễn Minh Nhí</t>
  </si>
  <si>
    <t>200 APHSST
200 AP DSST</t>
  </si>
  <si>
    <t>16/QĐ-CCTHA
30/11/2015</t>
  </si>
  <si>
    <t>120/QĐ-CCTHA
08/10/2015</t>
  </si>
  <si>
    <t>293/HSPT
13/8/2015
TAND-ĐT</t>
  </si>
  <si>
    <t>APDSST
1048</t>
  </si>
  <si>
    <t>17/QĐ-CCTHA
30/11/2015</t>
  </si>
  <si>
    <t>297/QĐ-CCTHA
10/11/2015</t>
  </si>
  <si>
    <t>Nộp 200.án phí HSST và 356  AP/DSST</t>
  </si>
  <si>
    <t>BH: 14206</t>
  </si>
  <si>
    <t>Số 544, khóm Phú Mỹ Hiệp, TT.Cái Tàu Hạ,
  Châu Thành,  Đồng Tháp.</t>
  </si>
  <si>
    <t>AP: 2.200</t>
  </si>
  <si>
    <t>15/QĐ-CCTHA
03/8/2015</t>
  </si>
  <si>
    <t>208/QĐ-CCTHA
04/01/2011</t>
  </si>
  <si>
    <t>Bùi Kim Kiều</t>
  </si>
  <si>
    <t xml:space="preserve"> khóm Phú Mỹ Hiệp, 
TT.Cái Tàu Hạ,
  Châu Thành,  Đồng Tháp.</t>
  </si>
  <si>
    <t>AP: 2.703</t>
  </si>
  <si>
    <t>18/QĐ-CCTHA
03/8/2015</t>
  </si>
  <si>
    <t>128/QĐ-CCTHA
31/5/2012</t>
  </si>
  <si>
    <t>20/HSST
19/4/2012
H. Hớn Quản, 
Bình Phước</t>
  </si>
  <si>
    <t>Nguyễn Thị
 Ngọc 
Hằng</t>
  </si>
  <si>
    <t>Lê Thị Huệ</t>
  </si>
  <si>
    <t>AP: 1.560</t>
  </si>
  <si>
    <t>07QĐ-CCTHA
28/8/2015</t>
  </si>
  <si>
    <t>1191/QĐ-CCTHA
18/4/2013</t>
  </si>
  <si>
    <t>Lê Văn Mười +Hà</t>
  </si>
  <si>
    <t>AP:11.800</t>
  </si>
  <si>
    <t>08/QĐ-CCTHA
28/8/2015</t>
  </si>
  <si>
    <t>885/QĐ-CCTHA
02/02/2015</t>
  </si>
  <si>
    <t>Nhị Văn Thanh</t>
  </si>
  <si>
    <t>AP: 4.000</t>
  </si>
  <si>
    <t>09/QĐ-CCTHA
28/8/2015</t>
  </si>
  <si>
    <t>286/QĐ-CCTHA
29/11/2011</t>
  </si>
  <si>
    <t>Phạm Chí Tâm</t>
  </si>
  <si>
    <t>AP: 700</t>
  </si>
  <si>
    <t>10/QĐ-CCTHA
28/8/2015</t>
  </si>
  <si>
    <t>1241/QĐ-CCTHA
02/4/2015</t>
  </si>
  <si>
    <t>Trương Tiết Liên</t>
  </si>
  <si>
    <t xml:space="preserve"> 66/QĐST
 30/7/2015</t>
  </si>
  <si>
    <t>AP: 6.250đ</t>
  </si>
  <si>
    <t>63/QĐ-CCTHA 25/9/2015</t>
  </si>
  <si>
    <t xml:space="preserve"> 747/QĐ-CCTHA 05/8/2015</t>
  </si>
  <si>
    <t xml:space="preserve"> 70/QĐST
 31/7/2015</t>
  </si>
  <si>
    <t>AP: 2.500đ</t>
  </si>
  <si>
    <t>64/QĐ-CCTHA 25/9/2015</t>
  </si>
  <si>
    <t xml:space="preserve"> 734/QĐ-CCTHA 04/8/2015</t>
  </si>
  <si>
    <t>65/QĐST 
04/8/2015</t>
  </si>
  <si>
    <t>AP: 3.375đ</t>
  </si>
  <si>
    <t>79/2010/QĐDS-ST
21/6/2010</t>
  </si>
  <si>
    <t>Nguyễn Hoàng Hải</t>
  </si>
  <si>
    <t>30/STDS
10/8/2015
TAND huyện 
Lấp Vò ĐT</t>
  </si>
  <si>
    <t>43/2006/DSPT, ngày 20/10/2006  của TAND  - ĐT</t>
  </si>
  <si>
    <t xml:space="preserve">95/HSPT, ngày 19/01/1999  
TAND - ĐT </t>
  </si>
  <si>
    <t>Út và Thảnh: khóm 4, 
TT Lai Vung
Thảnh: khóm 2, TT Lai Vung</t>
  </si>
  <si>
    <t>04/QĐ-CCTHA
05/11/2015</t>
  </si>
  <si>
    <t>228/QĐ-CCTHA
23/10/2015</t>
  </si>
  <si>
    <t>15/HNGĐ
16/6/2015
Châu Thành- ĐT</t>
  </si>
  <si>
    <t>Trần Thanh Cường</t>
  </si>
  <si>
    <t>BH: 11,600đ</t>
  </si>
  <si>
    <t>05/QĐ-CCTHA
05/11/2015</t>
  </si>
  <si>
    <t>24/QĐ-CCTHA
01/10/2015</t>
  </si>
  <si>
    <t>50/QĐST-DS
14/7/2015
CT-ĐT</t>
  </si>
  <si>
    <t>Nguyễn Hữu Nghĩa</t>
  </si>
  <si>
    <t>Ấp Phú Hòa, xã An Phú Thuận, CT- ĐT</t>
  </si>
  <si>
    <t>BH: 11,500đ</t>
  </si>
  <si>
    <t>06/QĐ-CCTHA
05/11/2015</t>
  </si>
  <si>
    <t>25/QĐ-CCTHA
01/10/2015</t>
  </si>
  <si>
    <t>129/HSPT-QĐ
17/4/2015
Đồng Tháp</t>
  </si>
  <si>
    <t>81/QĐ-CCTHA
01/11/2012</t>
  </si>
  <si>
    <t>Nguyễn Minh Trung</t>
  </si>
  <si>
    <t xml:space="preserve">nộp 200 án phí HSST, 282 tịch thu và 5000 tiền phạt
</t>
  </si>
  <si>
    <t>36/QĐ-CCTHA
24/8/2015</t>
  </si>
  <si>
    <t>62/QĐ-CCTHA
08/10/2010</t>
  </si>
  <si>
    <t>28/2010/HSST
09/7/2010, của TAND huyện Lấp Vò</t>
  </si>
  <si>
    <t>Nguyễn Thanh Bình</t>
  </si>
  <si>
    <t>nộp 200 án phí HSSTvà 
200 án phí DSST, nộp 720 thu lợi bất chính</t>
  </si>
  <si>
    <t>37/QĐ-CCTHA
24/8/2015</t>
  </si>
  <si>
    <t>244/QĐ-CCTHA
22/02/2011</t>
  </si>
  <si>
    <t>248/2010/QĐ HSPT
08/12/2010, của TAND tỉnh Đồng</t>
  </si>
  <si>
    <t xml:space="preserve">Sầm Duy Tân </t>
  </si>
  <si>
    <t>nộp 200 án phí HSST và 
3580 thu lợi bất chính</t>
  </si>
  <si>
    <t>38/QĐ-CCTHA
24/8/2015</t>
  </si>
  <si>
    <t>18/QĐ-CCTHA
28/9/2012</t>
  </si>
  <si>
    <t>27/2012/HSST
15/5/2012, của TAND huyện Lấp Vò</t>
  </si>
  <si>
    <t>Nguyễn Hoàng Khương</t>
  </si>
  <si>
    <t>ấp An Thọ, Xã An Phước, Tân Hồng</t>
  </si>
  <si>
    <t>Lôi Quốc Đổi, Nhan Thị Tuyết</t>
  </si>
  <si>
    <t>Đỗ Thị Biền</t>
  </si>
  <si>
    <t>ấp An Lộc, Xã An Phước, Tân Hồng</t>
  </si>
  <si>
    <t>Trần Văn Lo</t>
  </si>
  <si>
    <t>Huỳnh Minh Huệ, Huỳnh Chí Tâm, Nguyễn Hoàng Khâm</t>
  </si>
  <si>
    <t>ấp Tân Bảnh, Tân Phước</t>
  </si>
  <si>
    <t>Nguyễn Văn Nây</t>
  </si>
  <si>
    <t>ấp 2, Tân Thành B</t>
  </si>
  <si>
    <t>Trần Hữu Nghĩa Em</t>
  </si>
  <si>
    <t>Võ Thị Ngoan</t>
  </si>
  <si>
    <t>Nguyễn Văn Tiến Nguyễn Thị Huế</t>
  </si>
  <si>
    <t>Phó Chí Hồng-Trần Thị Mười</t>
  </si>
  <si>
    <t>58/8 K4, P1, TP SĐ</t>
  </si>
  <si>
    <t>Nguyễn Lan Phương-Nguyễn Minh Chánh</t>
  </si>
  <si>
    <t>Nguyễn Huy Hân</t>
  </si>
  <si>
    <t>Nguyễn Lan Phương</t>
  </si>
  <si>
    <t>Đào Ngọc Lăng</t>
  </si>
  <si>
    <t>Trần Ngọc Lân</t>
  </si>
  <si>
    <t>Huỳnh Thị Hiển</t>
  </si>
  <si>
    <t>Nguyễn Thị Mỹ Lan</t>
  </si>
  <si>
    <t>Công ty Nam Hải</t>
  </si>
  <si>
    <t>AP: 4,100</t>
  </si>
  <si>
    <t>AP: 52,953</t>
  </si>
  <si>
    <t>AP: 13,826</t>
  </si>
  <si>
    <t>Hồ Thanh Hải</t>
  </si>
  <si>
    <t>242/QĐ-CCTHA 06/11/2014</t>
  </si>
  <si>
    <t>203/QĐ-CCTHADS,  08/3/2012</t>
  </si>
  <si>
    <t>Lê Mỹ Thái</t>
  </si>
  <si>
    <t>ấp Thượng
xã THường Thới Tiền
huyện Hồng Ngự</t>
  </si>
  <si>
    <t>án phí
7.300</t>
  </si>
  <si>
    <t>16/QĐ-CCTHADS
25/9/2015</t>
  </si>
  <si>
    <t>24/QĐ-CCTHADS,  30/9/2014</t>
  </si>
  <si>
    <t>Huỳnh Văn Quyến</t>
  </si>
  <si>
    <t>án phí
18.540</t>
  </si>
  <si>
    <t>25/QĐ-CCTHADS
25/9/2015</t>
  </si>
  <si>
    <t>109/QĐ-CCTHADS,  16/12/2009</t>
  </si>
  <si>
    <t>Cù Thị Mốt
Nguyễn Hoàng Em
Nguyễn Hoàng Anh</t>
  </si>
  <si>
    <t>án phí
2.576</t>
  </si>
  <si>
    <t>31/QĐ-CCTHADS
25/9/2015</t>
  </si>
  <si>
    <t>165/5,khóm 2, phường 2
thành phố Sa Đéc</t>
  </si>
  <si>
    <t>200 APHSST
5,000 TPSQNN</t>
  </si>
  <si>
    <t>Nguyễn Phi Khanh</t>
  </si>
  <si>
    <t>28,905 APDSST</t>
  </si>
  <si>
    <t>Mai Thị Phượng</t>
  </si>
  <si>
    <t>1,825 APHSST</t>
  </si>
  <si>
    <t>Nguyễn Thành Vinh</t>
  </si>
  <si>
    <t>Dương Ngọc Bình</t>
  </si>
  <si>
    <t>Đông Khánh-TKĐ</t>
  </si>
  <si>
    <t>Nguyễn Văn Bé Năm</t>
  </si>
  <si>
    <t>Bồi thường 10500</t>
  </si>
  <si>
    <t>Đặng Văn Hùng+ Chi</t>
  </si>
  <si>
    <t>Hồ Văn Hiền+ Tín</t>
  </si>
  <si>
    <t>APHSST: 400
APDSST: 750
TTSQNN: 2.700</t>
  </si>
  <si>
    <t>Trần Thanh Hoàng</t>
  </si>
  <si>
    <t>Võ Minh Thúy</t>
  </si>
  <si>
    <t>Võ Văn Dũng</t>
  </si>
  <si>
    <t>SQNN: 858.566</t>
  </si>
  <si>
    <t>Trương Thành Lâm+ Hương</t>
  </si>
  <si>
    <t>APDSST: 25.808</t>
  </si>
  <si>
    <t>Nguyễn Hoàng Ân</t>
  </si>
  <si>
    <t>APHSST: 200
TPSQNN: 5.000</t>
  </si>
  <si>
    <t>TP.Sa Đéc</t>
  </si>
  <si>
    <t xml:space="preserve"> 2,162
APDSST</t>
  </si>
  <si>
    <t>2,604
APDSST</t>
  </si>
  <si>
    <t xml:space="preserve"> 10,000 
APDSST</t>
  </si>
  <si>
    <t>1,010 
APDSST</t>
  </si>
  <si>
    <t>156/QĐ-CCTHA-31/7/2015</t>
  </si>
  <si>
    <t xml:space="preserve">120/2014/QĐST-DS
28/8/2014 </t>
  </si>
  <si>
    <t xml:space="preserve">662/QĐ-CCTHA
02/02/2012 </t>
  </si>
  <si>
    <t xml:space="preserve">399/2011/DS-PT
 29/12/2011 </t>
  </si>
  <si>
    <t xml:space="preserve">Công Ty TNHH
 Thạnh Hưng Phú </t>
  </si>
  <si>
    <t>S 443, Phạm Hữu Lầu, p6</t>
  </si>
  <si>
    <t xml:space="preserve">268/QĐ-THA
22/10/2007 </t>
  </si>
  <si>
    <t xml:space="preserve">564/2005/DS-PT 
19/12/2005 </t>
  </si>
  <si>
    <t>Đinh Thị Huyền Trân</t>
  </si>
  <si>
    <t>T27, k4, p6</t>
  </si>
  <si>
    <t xml:space="preserve">1742/QĐ-CCTHA 
21/7/2014 </t>
  </si>
  <si>
    <t xml:space="preserve">33/2014/ST-DS
16/6/2014 </t>
  </si>
  <si>
    <t>Đoàn Nhật Phúc</t>
  </si>
  <si>
    <t>S878/1, T52, k5, p6</t>
  </si>
  <si>
    <t xml:space="preserve">811/QĐ-CCTHA
02/3/2012 </t>
  </si>
  <si>
    <t xml:space="preserve">36/2012/QĐST-DS
28/02/2012 </t>
  </si>
  <si>
    <t>Thái Thị Ngọc Yến</t>
  </si>
  <si>
    <t>742012/HSST
28/9/2013</t>
  </si>
  <si>
    <t>Đào Thị Cúc</t>
  </si>
  <si>
    <t>Trà Quốc An + Trang</t>
  </si>
  <si>
    <t>55/QĐ-CCTHA
30/7/2015</t>
  </si>
  <si>
    <t>892/QĐ-CCTHA
21/3/2011</t>
  </si>
  <si>
    <t>38/2011/DSPT
08/02/2011</t>
  </si>
  <si>
    <t>54/QĐ-CCTHA
30/7/2015</t>
  </si>
  <si>
    <t>37/HNGĐ-PT
21/8/2009</t>
  </si>
  <si>
    <t>Nguyễn Văn Trung, Ngô Thị Liễu</t>
  </si>
  <si>
    <t>AP: 1.000</t>
  </si>
  <si>
    <t>48/QĐ-CCTHA
23/11/2015</t>
  </si>
  <si>
    <t>1401/QĐ-CCTHA
25/6/2014</t>
  </si>
  <si>
    <t>69/QĐST-DS
14/4/2014</t>
  </si>
  <si>
    <t>Nguyễn Văn Tùng</t>
  </si>
  <si>
    <t>AP: 50
SC: 50.350</t>
  </si>
  <si>
    <t>49/QĐ-CCTHA
23/11/2015</t>
  </si>
  <si>
    <t>320/QĐ-CCTHA
20/4/2005</t>
  </si>
  <si>
    <t>02/QĐ-CCTHA 20/11/2015</t>
  </si>
  <si>
    <t>119/QĐ-CCTHA 28/10/2015</t>
  </si>
  <si>
    <t>181/QĐST-DS 
29/09/2015</t>
  </si>
  <si>
    <t>Lê Kim Ngân</t>
  </si>
  <si>
    <t>03/QĐ-CCTHA 20/11/2015</t>
  </si>
  <si>
    <t>120/QĐ-CCTHA 28/10/2015</t>
  </si>
  <si>
    <t>BT: 38.000</t>
  </si>
  <si>
    <t>BT: 298.000</t>
  </si>
  <si>
    <t>BT: 80.000</t>
  </si>
  <si>
    <t>BT: 311000</t>
  </si>
  <si>
    <t>BT: 561961</t>
  </si>
  <si>
    <t xml:space="preserve">Nguyễn Thị Liên </t>
  </si>
  <si>
    <t>khóm 4, TT Mỹ An, huyện Tháp Mười</t>
  </si>
  <si>
    <t>78/QĐ-CCTHA
24/8/2015</t>
  </si>
  <si>
    <t>465/QĐ-CCTHA
8/11/2012</t>
  </si>
  <si>
    <t>BT: 257903</t>
  </si>
  <si>
    <t>BT: 81877</t>
  </si>
  <si>
    <t>BT: 231742</t>
  </si>
  <si>
    <t>BT: 77612</t>
  </si>
  <si>
    <t>BT: 34457</t>
  </si>
  <si>
    <t xml:space="preserve">Công ty TNHH Thái Liên </t>
  </si>
  <si>
    <t>05-8/12/2015</t>
  </si>
  <si>
    <t>1281-4/6/2013</t>
  </si>
  <si>
    <t>07/QĐST-KDTM -29/5/2013 của TAND huyện Tháp Mươi</t>
  </si>
  <si>
    <t>Nguyễn Văn Cư + Hồ Thị Tôi</t>
  </si>
  <si>
    <t>BT: 118.000</t>
  </si>
  <si>
    <t>07/QĐ-CCTHA
24/12/2015</t>
  </si>
  <si>
    <t>175/QĐ-CCTHA 04/11/2015</t>
  </si>
  <si>
    <t>BT: 54.000</t>
  </si>
  <si>
    <t>08/QĐ-CCTHA
24/12/2015</t>
  </si>
  <si>
    <t>220/QĐ-CCTHA 10/11/2015</t>
  </si>
  <si>
    <t>Hồ Thị Tôi</t>
  </si>
  <si>
    <t>BT: 60.700</t>
  </si>
  <si>
    <t>09/QĐ-CCTHA
24/12/2015</t>
  </si>
  <si>
    <t>219/QĐ-CCTHA 10/11/2015</t>
  </si>
  <si>
    <t>BT: 48.000</t>
  </si>
  <si>
    <t>10/QĐ-CCTHA
24/12/2015</t>
  </si>
  <si>
    <t>176/QĐ-CCTHA 04/11/2015</t>
  </si>
  <si>
    <t>APDSST 1.840.</t>
  </si>
  <si>
    <t>2.500. 
APDSST+HSST</t>
  </si>
  <si>
    <t>Lê Văn sơn</t>
  </si>
  <si>
    <t xml:space="preserve">T12,  Ấp 1, Mỹ Trà, TPCL </t>
  </si>
  <si>
    <t>Trả cho Trần Văn Tiến 20.628</t>
  </si>
  <si>
    <t>272/QĐ-CCTHA, 24/09/2015</t>
  </si>
  <si>
    <t>1438/QĐ-CCTHA 16/05/2014</t>
  </si>
  <si>
    <t>Cty TNHH Hiệp Sanh Tồn</t>
  </si>
  <si>
    <t>45.307.
 APKDTMST</t>
  </si>
  <si>
    <t>9.600.
 APKDTM</t>
  </si>
  <si>
    <t>946.
 APDSST</t>
  </si>
  <si>
    <t>54/DSST
27/8/2014
TAND-Lai Vung</t>
  </si>
  <si>
    <t>Nguyễn Văn Luật
Chủ DNTN Phú Thạnh</t>
  </si>
  <si>
    <t>Tân An, Phong Hòa</t>
  </si>
  <si>
    <t>AP 58.041</t>
  </si>
  <si>
    <t>83/QĐ-CCTHA
08/9/2015</t>
  </si>
  <si>
    <t>841/QĐ-CCTHA
14/4/2015</t>
  </si>
  <si>
    <t>01/QĐ-KDTM
27/3/2015
TAND-Lai Vung</t>
  </si>
  <si>
    <t>Trần Ngọc Bé
DNTN Trần Bé</t>
  </si>
  <si>
    <t>Tân Lợi, Phong Hòa</t>
  </si>
  <si>
    <t>AP 29.213</t>
  </si>
  <si>
    <t>84/QĐ-CCTHA
08/9/2015</t>
  </si>
  <si>
    <t>173/QĐ-CCTHA
10/10/2012</t>
  </si>
  <si>
    <t>07/QĐST-KDTM
27/9/2012
TAND-Lai Vung</t>
  </si>
  <si>
    <t>Huỳnh Văn Lê
Huỳnh Thị Tím</t>
  </si>
  <si>
    <t>Tân Thạnh, Phong Hòa</t>
  </si>
  <si>
    <t>AP 3.962</t>
  </si>
  <si>
    <t>85/QĐ-CCTHA
08/9/2015</t>
  </si>
  <si>
    <t>945/QĐ-CCTHA
15/7/2011</t>
  </si>
  <si>
    <t>41/DSST
01/6/2011
TAND-Lai Vung</t>
  </si>
  <si>
    <t>Lê Kim Chi</t>
  </si>
  <si>
    <t>Tân Phú Phong Hòa</t>
  </si>
  <si>
    <t>AP 100
TPSQNN 10.000</t>
  </si>
  <si>
    <t>86/QĐ-CCTHA
08/9/2015</t>
  </si>
  <si>
    <t>559/QĐ-THA
22/4/2009</t>
  </si>
  <si>
    <t>168/2008/HSPT
23/9/2008
TAND-Đồng Tháp</t>
  </si>
  <si>
    <t>Nguyễn Văn Vốn
Trần Thị Mua</t>
  </si>
  <si>
    <t>Tân Bình, Phong Hòa</t>
  </si>
  <si>
    <t>AP 12.600</t>
  </si>
  <si>
    <t>87/QĐ-CCTHA
08/9/2015</t>
  </si>
  <si>
    <t>874/QĐ-THA
04/7/2008</t>
  </si>
  <si>
    <t>227/DSPT
28/5/2008
TAND-Đồng Tháp</t>
  </si>
  <si>
    <t>Trần Minh Hằng</t>
  </si>
  <si>
    <t>AP 3.250</t>
  </si>
  <si>
    <t>89/QĐ-CCTHA
08/9/2015</t>
  </si>
  <si>
    <t>719/QĐ-CCTHA
11/4/2012</t>
  </si>
  <si>
    <t>Trần Thị Thu Trang</t>
  </si>
  <si>
    <t>AP: 919.000đ DSST</t>
  </si>
  <si>
    <t>33/QĐ-CCTHA
15/9/2015</t>
  </si>
  <si>
    <t>09/QĐ-CCTHA, 01/10/2012</t>
  </si>
  <si>
    <t>Võ Lý Huỳnh</t>
  </si>
  <si>
    <t>AP: 200.000đ HSST
1.000.000đ TTSC</t>
  </si>
  <si>
    <t>34/QĐ-CCTHA
15/9/2015</t>
  </si>
  <si>
    <t>368/QĐ-CCTHA, 31/01/2013</t>
  </si>
  <si>
    <t>20/HSST
27/11/2012
Vĩnh Hưng, Long An</t>
  </si>
  <si>
    <t>Lê Quốc Việt</t>
  </si>
  <si>
    <t>AP: 4.700.000đ</t>
  </si>
  <si>
    <t>35/QĐ-CCTHA
15/9/2015</t>
  </si>
  <si>
    <t>853/QĐ-CCTHA, 13/8/2013</t>
  </si>
  <si>
    <t>65/HSST
22/4/2013
Bến Cát, Bình Dương</t>
  </si>
  <si>
    <t>Phan Thị Lài</t>
  </si>
  <si>
    <t>ấp 3, An Phong, TB, ĐT</t>
  </si>
  <si>
    <t>AP: 200.000đ
Phạt:  10.000.000đ</t>
  </si>
  <si>
    <t>36/QĐ-CCTHA
16/9/2015</t>
  </si>
  <si>
    <t>Trần Hoàng Điểm</t>
  </si>
  <si>
    <t>AP: 482.500đ
TTSC: 1.700.000đ</t>
  </si>
  <si>
    <t>04/QĐ-CCTHA
16/10/2015</t>
  </si>
  <si>
    <t>160/HSST
13/9/2012
Quận 7, TPHCM</t>
  </si>
  <si>
    <t>Lê Việt Thắng</t>
  </si>
  <si>
    <t>ấp 3, xã Bình Tấn, TB, ĐT</t>
  </si>
  <si>
    <t>AP: 200.000đ
TTSC: 5.000.000đ</t>
  </si>
  <si>
    <t>05/QĐ-CCTHA
16/10/2015</t>
  </si>
  <si>
    <t>780/QĐ-CCTHA, 10/6/2014</t>
  </si>
  <si>
    <t>03/HSST
06/3/2014
Thanh Bình</t>
  </si>
  <si>
    <t>Nguyễn Trung Hiếu</t>
  </si>
  <si>
    <t>Cấp dưỡng nuôi con</t>
  </si>
  <si>
    <t>06/QĐ-CCTHA
19/10/2015</t>
  </si>
  <si>
    <t xml:space="preserve">K4, TT. Mỹ an, huyện Tháp Mười, </t>
  </si>
  <si>
    <t xml:space="preserve">Khóm 1, TT. Mỹ an, huyện Tháp Mười, </t>
  </si>
  <si>
    <t>Ấp 1, xã Mỹ Hòa, huyện Tháp Mười</t>
  </si>
  <si>
    <t>Khóm 1, TT. Mỹ an, huyện Tháp Mười</t>
  </si>
  <si>
    <t>Ấp 2, xã Láng Biển, huyện Tháp Mười</t>
  </si>
  <si>
    <t>K 1, TT. Mỹ an, huyện Tháp Mười</t>
  </si>
  <si>
    <t>K4, TT. Mỹ an, huyện Tháp Mười</t>
  </si>
  <si>
    <t>K 3, TT. Mỹ an, huyện Tháp Mười</t>
  </si>
  <si>
    <t xml:space="preserve">K 4, TT. Mỹ an, huyện Tháp Mười, </t>
  </si>
  <si>
    <t>186/DSST
 30/9/2014 TAND 
huyện Tháp Mười</t>
  </si>
  <si>
    <t>133/QĐ-CCTHA
09/10/2015</t>
  </si>
  <si>
    <t>39/QĐST-DS
19/6/2015
CT- ĐT</t>
  </si>
  <si>
    <t>Phan Hồng Giang</t>
  </si>
  <si>
    <t>Ấp Tân Mỹ, xã Tân Phú Trung, CT-ĐT</t>
  </si>
  <si>
    <t>08/QĐ-CCTHA
10/11/2015</t>
  </si>
  <si>
    <t>155/QĐ-CCTHA
12/10/2015</t>
  </si>
  <si>
    <t>53/HSST
27/8/2015
Châu Thành</t>
  </si>
  <si>
    <t>Hải 200 APHSST, 200AP.HSPT
3000 tiền phạt,Mạnh 200 AP.HSST
200 AP.HSPT, 3000 tiền phạt,
Thảo 200 AP.HSST, 3000 tiền phạt
Tiến  200 AP.HSST. 3000 tiền phạt</t>
  </si>
  <si>
    <t>94/QĐ-CCTHA
20/8/2015</t>
  </si>
  <si>
    <t>54/QĐ-CCTHA
27/12/2011</t>
  </si>
  <si>
    <t>275/HSPT
07/12/2011
TAND ĐT</t>
  </si>
  <si>
    <t>Lê Thanh Bình
Phan Ngọc Hà`</t>
  </si>
  <si>
    <t>ấp An Phú, xã An Nhơn, 
huyện Châu Thành -ĐT</t>
  </si>
  <si>
    <t>372/QĐ-CCTHA, 19/11/2012</t>
  </si>
  <si>
    <t xml:space="preserve">Lê Thúy Phương </t>
  </si>
  <si>
    <t>200/QĐ-CCTHA, 31/7/2015</t>
  </si>
  <si>
    <t>1168/QĐ-CCTHA, 30/5/2012</t>
  </si>
  <si>
    <t>Võ Minh Nghĩa+Tuyền</t>
  </si>
  <si>
    <t>187/QĐ-CCTHA, 31/7/2015</t>
  </si>
  <si>
    <t>155/QĐ-CCTHA, 08/10/2007</t>
  </si>
  <si>
    <t>205/QĐ-CCTHA, 31/7/2015</t>
  </si>
  <si>
    <t>Nguyễn Thị Thùy Linh</t>
  </si>
  <si>
    <t>204/QĐ-CCTHA, 31/7/2015</t>
  </si>
  <si>
    <t xml:space="preserve"> 54/QĐ-CCTHA 25/9/2015</t>
  </si>
  <si>
    <t>khóm 2, phường An Thạnh</t>
  </si>
  <si>
    <t xml:space="preserve"> 55/QĐ-CCTHA 25/9/2015</t>
  </si>
  <si>
    <t xml:space="preserve"> 42/QĐ-CCTHA 02/10/2012</t>
  </si>
  <si>
    <t xml:space="preserve"> 59/QĐST
 22/8/2012</t>
  </si>
  <si>
    <t xml:space="preserve"> 56/QĐ-CCTHA 25/9/2015</t>
  </si>
  <si>
    <t xml:space="preserve"> 43/QĐ-CCTHA
02/10/2012</t>
  </si>
  <si>
    <t xml:space="preserve"> 61/QĐST
 21/9/2012</t>
  </si>
  <si>
    <t xml:space="preserve">TH: 478.375đ </t>
  </si>
  <si>
    <t>57/QĐ-CCTHA 25/9/2015</t>
  </si>
  <si>
    <t xml:space="preserve"> 45/QĐ-CCTHA 02/10/2012</t>
  </si>
  <si>
    <t xml:space="preserve"> 53/QĐST
06/8/2012</t>
  </si>
  <si>
    <t>Nguyễn Ngọc Hoa</t>
  </si>
  <si>
    <t>TH: 135.000đ</t>
  </si>
  <si>
    <t>58/QĐ-CCTHA 25/9/2015</t>
  </si>
  <si>
    <t xml:space="preserve"> 762/QĐ-CCTHA 12/8/2015</t>
  </si>
  <si>
    <t xml:space="preserve"> 62/QĐST
24/7/2015</t>
  </si>
  <si>
    <t>TH: 41.000đ</t>
  </si>
  <si>
    <t xml:space="preserve"> 59/QĐ-CCTHA 25/9/2015</t>
  </si>
  <si>
    <t xml:space="preserve">Cùng tạm trú: 346, Trần Hưng Đạo, khóm 1, phường 1, Tp Sa Đéc </t>
  </si>
  <si>
    <t>Liên đới trả Lê Tấn Cang 25.000</t>
  </si>
  <si>
    <t>Nguyễn Đình Tuyền</t>
  </si>
  <si>
    <t>Nguyễn Văn Giàu</t>
  </si>
  <si>
    <t>361/QĐ-CCTHA 
28/10/2014</t>
  </si>
  <si>
    <t>20/QĐ-CCTHA ngày 04/01/2016</t>
  </si>
  <si>
    <t>21/QĐ-CCTHA ngày 04/01/2016</t>
  </si>
  <si>
    <t>17/QĐ-CCTHA
28/8/2015</t>
  </si>
  <si>
    <t>1087/QĐ-CCTHA
02/4/2013</t>
  </si>
  <si>
    <t>Phạm Bá Đương+Dứt</t>
  </si>
  <si>
    <t>AP: 18.694</t>
  </si>
  <si>
    <t>18/QĐ-CCTHA
31/8/2015</t>
  </si>
  <si>
    <t>874/QĐ-CCTHA
30/01/2015</t>
  </si>
  <si>
    <t>Huỳnh Thị Thu Liễu</t>
  </si>
  <si>
    <t>AP: 780</t>
  </si>
  <si>
    <t>19/QĐ-CCTHA
31/8/2015</t>
  </si>
  <si>
    <t>311/QĐ-CCTHA
05/11/2013</t>
  </si>
  <si>
    <t>AP: 2.180</t>
  </si>
  <si>
    <t>81/QĐ-CCTHA
08/9/2015</t>
  </si>
  <si>
    <t>248/QĐ-CCTHA
23/10/2014</t>
  </si>
  <si>
    <t>AP: 31.200</t>
  </si>
  <si>
    <t>Lưu Văn Lẹ
Chủ hộ KD cá thể ghe tải 70 tấn</t>
  </si>
  <si>
    <t>AP 16.589</t>
  </si>
  <si>
    <t>119/QĐ-CCTHA
14/9/2015</t>
  </si>
  <si>
    <t>895/QĐ-CCTHA
07/5/2014</t>
  </si>
  <si>
    <t>02/QĐST
22/4/2014
TAND-Lai Vung</t>
  </si>
  <si>
    <t>Võ Thanh Phương</t>
  </si>
  <si>
    <t>AP 200
TP SQNN 5.000</t>
  </si>
  <si>
    <t>122/QĐ-CCTHA
14/9/2015</t>
  </si>
  <si>
    <t>160/QĐ-CCTHA
08/10/2014</t>
  </si>
  <si>
    <t>22/HSST
07/4/2014
TAND-TP Sa Đéc</t>
  </si>
  <si>
    <t>Nguyễn Văn Công + ĐB</t>
  </si>
  <si>
    <t>AP 2.600</t>
  </si>
  <si>
    <t>123/QĐ-CCTHA
14/9/2015</t>
  </si>
  <si>
    <t>260/QĐ-CCTHA
10/10/2013</t>
  </si>
  <si>
    <t>286/HSPT
06/9/2013
TAND-Đồng Tháp</t>
  </si>
  <si>
    <t>Nguyễn Hoàng Minh</t>
  </si>
  <si>
    <t>AP 1.835</t>
  </si>
  <si>
    <t>124/QĐ-CCTHA
14/9/2015</t>
  </si>
  <si>
    <t>935/QĐ-CCTHA
04/6/2015</t>
  </si>
  <si>
    <t>11/DSST
16/4/2015
TAND-Lai Vung</t>
  </si>
  <si>
    <t>15/2013/QĐST-DS
19/02/2013</t>
  </si>
  <si>
    <t xml:space="preserve"> 294/QĐ-CCTHA 
3/5/2012</t>
  </si>
  <si>
    <t>Nguyễn Văn Thuận
Em, Võ Thị Huệ, 
Phan Văn Tùng
Nguyễn Văn Hạnh
Nguyễn Chí Tài
Nguyễn Phi Long
Huỳnh Văn Cao</t>
  </si>
  <si>
    <t xml:space="preserve">Tân Phước, Tân Hồng
P.An Thạnh, TX H.Ngự
xã Tân Hội, TX H.Ngự
Xã Long Kiến, CM, A. Giang
</t>
  </si>
  <si>
    <t>Thuận Em 200 APHSST, 200 APHSPT; Thuận Em và Huệ liên đới nộp 21545; Tùng 200 APHSST, 200 APHSPT, 33720 APDSST; Tài 200 APHSST, 200 APHSPT, 1350 APDSST; Thuận Em, Tùng, Hạnh,Tài, Long, Cao liên đới nộp 265810 SCQNN</t>
  </si>
  <si>
    <t>02/QĐ-CTHADS
01/9/2015</t>
  </si>
  <si>
    <t>217/QĐ-CTHA
08/7/2013</t>
  </si>
  <si>
    <t>577/HSPT
29/5/2013
TPT-TANDTC
TPHCM</t>
  </si>
  <si>
    <t>Hồ Văn Kiền Em
Lê Văn Cát
Lê Thành Tâm</t>
  </si>
  <si>
    <t>ấp 1, Hưng Thạnh, Tháp Mười
tổ 21, k3, p11, TPCL
ấp 3, xã Phong Mỹ, HCL</t>
  </si>
  <si>
    <t>Hồ Văn Kiền Em, Lê Văn Cát, Lê Thành Tâm phải bồi thường cho anh Trần Khoa Hữu 80 010, cho anh Phan Văn Giang 20540, bt cho CA TPCL  19250</t>
  </si>
  <si>
    <t>03/QĐ-CTHADS
07/9/2015</t>
  </si>
  <si>
    <t>158/QĐ-CTHA
03/8/2015</t>
  </si>
  <si>
    <t>677/HSPT
24/7/2012
TPT-TANDTC-TPHCM</t>
  </si>
  <si>
    <t>AP: 15.000đ
TTTC: 16,5 chỉ vàng  
3.250.000đ</t>
  </si>
  <si>
    <t xml:space="preserve">
Hùng nộp 50 AP HSST và  5381 tiền phạt</t>
  </si>
  <si>
    <t>119/PT
23/12/1995 
 Tòa án quân sự
 trung ương</t>
  </si>
  <si>
    <t>ấp chiến Thắng, 
xã Tân Hộ Cơ</t>
  </si>
  <si>
    <t>Trần Thị Mười</t>
  </si>
  <si>
    <t>BH: 137,390,000</t>
  </si>
  <si>
    <t>14/QĐ-CCTHA
27/11/2015</t>
  </si>
  <si>
    <t>123/QĐ-CCTHA
08/10/2015</t>
  </si>
  <si>
    <t>80/QĐST-DS
17/9/2015
CT-ĐT</t>
  </si>
  <si>
    <t>BH: 8,800,000đ</t>
  </si>
  <si>
    <t>Phan Thị Phượng
Huỳnh Thị Sa</t>
  </si>
  <si>
    <t>Trần Thị Cẩm Tú</t>
  </si>
  <si>
    <t>Bùi Thanh Sang</t>
  </si>
  <si>
    <t>157/HSST
25/4/2014
Thủ Đức, TPHCM</t>
  </si>
  <si>
    <t>Nguyễn Mode
Phạm Hoàng Giang</t>
  </si>
  <si>
    <t>34/HSST
26/9/2011
Tân Hồng</t>
  </si>
  <si>
    <t xml:space="preserve">T31, K4, P11, TPCL </t>
  </si>
  <si>
    <t xml:space="preserve">T62, K5, P11, TPCL </t>
  </si>
  <si>
    <t>Số 1190, K1, P11, TPCL</t>
  </si>
  <si>
    <t xml:space="preserve">T21, K3, P11, TPCL </t>
  </si>
  <si>
    <t>677/HSPT
24/7/2012
TAND ĐT</t>
  </si>
  <si>
    <t>162/DSPT
03/4/2008
TAND - ĐT</t>
  </si>
  <si>
    <t>AP:850</t>
  </si>
  <si>
    <t xml:space="preserve"> 84/QĐ-CCTHA
25/9/2015</t>
  </si>
  <si>
    <t>581/QĐ-CCTHA
07/01/2013</t>
  </si>
  <si>
    <t>1793/QĐ-CCTHA, 05/8/2014</t>
  </si>
  <si>
    <t>26/QĐ-CCTHA 
7/7/2015</t>
  </si>
  <si>
    <t>05/2011/QĐDS-PT
22/02/2011</t>
  </si>
  <si>
    <t>khóm Mỹ Phú , Phường Mỹ Phú</t>
  </si>
  <si>
    <t xml:space="preserve">K5, P11, TPCL </t>
  </si>
  <si>
    <t>Nộp Ap DSPT 3.383.000đ</t>
  </si>
  <si>
    <t>Nộp AP DSST 579.000đ</t>
  </si>
  <si>
    <t>Lê Thị Thanh, Hồ Viết Xuân</t>
  </si>
  <si>
    <t>Nộp AP DSST 7.407.500đ</t>
  </si>
  <si>
    <t>21/QĐ-CCTHADS
25/11/2015</t>
  </si>
  <si>
    <t xml:space="preserve"> 10/QĐ-CCTHADS
05/11/2015</t>
  </si>
  <si>
    <t xml:space="preserve"> 13 /QĐ-CCTHADS
 05/11/2015</t>
  </si>
  <si>
    <t xml:space="preserve"> 16/QĐ-CCTHADS
16/11/2015</t>
  </si>
  <si>
    <t xml:space="preserve"> 14/QĐ-CCTHADS
 06/11/2015</t>
  </si>
  <si>
    <t>BT: 150192</t>
  </si>
  <si>
    <t>22/QĐ-CTHADS,  30/9/2015</t>
  </si>
  <si>
    <t>88/QĐ-CTHADS, 8/10/2015</t>
  </si>
  <si>
    <t>09/QĐ-CCTHADS, 05/11/2015</t>
  </si>
  <si>
    <t>90/QĐ-CTHADS,  8/10/2015</t>
  </si>
  <si>
    <t>23/QĐ-CTHADS, 30/9/2015</t>
  </si>
  <si>
    <t>166/QĐ-CTHADS,  03/11/2015</t>
  </si>
  <si>
    <t>04/DS-ST
26/3/2014
TAND TX Hồng Ngự</t>
  </si>
  <si>
    <t xml:space="preserve"> 12/QĐCCTHADS
 05/11/2015</t>
  </si>
  <si>
    <t>AP 200
Thu lợi bất chính 1.050</t>
  </si>
  <si>
    <t>11/QĐ-CCTHA
26/11/2015</t>
  </si>
  <si>
    <t>71/QĐ-CCTHA
08/10/2015</t>
  </si>
  <si>
    <t>10/HSST
27/4/2015
U Minh Thượng
Kiên Giang</t>
  </si>
  <si>
    <t>H. Tháp Mười</t>
  </si>
  <si>
    <t>13/12A Trần Phú,
 K2, P1, TP SĐ</t>
  </si>
  <si>
    <t>694 Trần Hưng Đạo,
 K3, P1, TP SĐ</t>
  </si>
  <si>
    <t>60/2, Tân Thành, 
Tân Quy Tây</t>
  </si>
  <si>
    <t>TL 852, Tân Lập, 
Tân Quy Tây</t>
  </si>
  <si>
    <t>ấp An Quới, xã Mỹ An Hưng B, huyện Lấp Vò</t>
  </si>
  <si>
    <t>Án phí 3148</t>
  </si>
  <si>
    <t>Án phí: 8704</t>
  </si>
  <si>
    <t>S 24, Bà Triệu, T 61, K4, P5</t>
  </si>
  <si>
    <t>S 45/6, Thiên Hộ Dương, P4</t>
  </si>
  <si>
    <t>S 440, Phạm Hữu Lầu, P6</t>
  </si>
  <si>
    <t>S616, Phạm Hữu Lầu, P 6</t>
  </si>
  <si>
    <t>S678/353, T26, k3, p6</t>
  </si>
  <si>
    <t>S1260, T 6, k1, p6</t>
  </si>
  <si>
    <t>S704, Phạm Hữu Lầu, p6</t>
  </si>
  <si>
    <t xml:space="preserve">S 678/155, T24, k3, p6, </t>
  </si>
  <si>
    <t>515A, khóm 3, phường 3</t>
  </si>
  <si>
    <t>19/10, khóm 3, phường 3</t>
  </si>
  <si>
    <t>khóm 3, phường 3</t>
  </si>
  <si>
    <t>Hậu: C48, KDC khóm 3, phường 3, Nghĩa: 66/3, Phạm Văn Vẽ, khóm 1, phường 3</t>
  </si>
  <si>
    <t>1/105, Hoà Khánh, phường 2, thành phố Sa Đéc</t>
  </si>
  <si>
    <t>247, Khánh Nghĩa, TKĐ</t>
  </si>
  <si>
    <t>Nguyễn Thị Lài</t>
  </si>
  <si>
    <t>Ấp Mỹ Tây 3, xã Mỹ Quí, huyện Tháp Mười</t>
  </si>
  <si>
    <t>BT: 20.500</t>
  </si>
  <si>
    <t>29/QĐ-CCTHA 20/8/2015</t>
  </si>
  <si>
    <t>Lý Tùng Chinh</t>
  </si>
  <si>
    <t>1191/QĐ-CCTHA
22/7/2011</t>
  </si>
  <si>
    <t>40/DSPT
09/02/2011</t>
  </si>
  <si>
    <t>Nguyễn Văn Có, Huỳnh Thị Hai</t>
  </si>
  <si>
    <t>AP: 3.032</t>
  </si>
  <si>
    <t>17/QĐ-CCTHA
14/10/2015</t>
  </si>
  <si>
    <t>487/QĐ-CCTHA
08/02/2012</t>
  </si>
  <si>
    <t>353/DSPT
09/11/2011</t>
  </si>
  <si>
    <t>Nguyễn Văn Thiên, Nguyễn Thị Hằng</t>
  </si>
  <si>
    <t>AP: 1.567</t>
  </si>
  <si>
    <t>18/QĐ-CCTHA
23/10/2015</t>
  </si>
  <si>
    <t>1930/QĐ-CCTHA
16/7/2015</t>
  </si>
  <si>
    <t>07/DSST
10/02/2015</t>
  </si>
  <si>
    <t>Võ Thị Cẩm Vân, Võ Văn Ái,Đèo</t>
  </si>
  <si>
    <t>AP: 662</t>
  </si>
  <si>
    <t>19/QĐ-CCTHA
23/10/2015</t>
  </si>
  <si>
    <t>844/QĐ-CCTHA
30/01/2015</t>
  </si>
  <si>
    <t>31/DSST
13/6/2014</t>
  </si>
  <si>
    <t>Võ Thanh Trúc</t>
  </si>
  <si>
    <t>SCQ: 14.000</t>
  </si>
  <si>
    <t>20/QĐ-CCTHA
23/10/2015</t>
  </si>
  <si>
    <t>1947/QĐ-CCTHA
21/7/2015</t>
  </si>
  <si>
    <t>11</t>
  </si>
  <si>
    <t>Ông Lê Văn Chạng, bà Đinh Thị Tiến</t>
  </si>
  <si>
    <t>Đoàn Thị Hạnh</t>
  </si>
  <si>
    <t>ấp 2
xã Thường Phước 1
huyện Hồng Ngự</t>
  </si>
  <si>
    <t>án phí
10.389</t>
  </si>
  <si>
    <t>02/QĐ-CCTHADS
30/12/2015</t>
  </si>
  <si>
    <t>183/QĐ-CCTHADS,  08/12/2014</t>
  </si>
  <si>
    <t>324/2014/HSPT
30/10/2014
TAND tỉnh Đồng Tháp</t>
  </si>
  <si>
    <t>Võ Thị Trang</t>
  </si>
  <si>
    <t>ấp 2
xã Thường Thới Hậu B
huyện Hồng Ngự</t>
  </si>
  <si>
    <t>bồi thường
3.000</t>
  </si>
  <si>
    <t>03/QĐ-CCTHADS
31/12/2015</t>
  </si>
  <si>
    <t>606QĐ-CCTHADS,  27/7/2015</t>
  </si>
  <si>
    <t>56/2015/QĐST-HNGĐ
15/6/2015
TAND TX Hồng Ngự</t>
  </si>
  <si>
    <t>Dương Hoàng Em
(Giang)</t>
  </si>
  <si>
    <t>bồi thường
57.500</t>
  </si>
  <si>
    <t>04/QĐ-CCTHADS
31/12/2015</t>
  </si>
  <si>
    <t>79/QĐ-CCTHADS,  11/11/2015</t>
  </si>
  <si>
    <t>12/2014/HSST
10/4/2014
TAND huyện Hồng Ngự</t>
  </si>
  <si>
    <t>Võ Văn bế</t>
  </si>
  <si>
    <t>bồi thường
49.800</t>
  </si>
  <si>
    <t>05/QĐ-CCTHADS
31/12/2015</t>
  </si>
  <si>
    <t>110/QĐ-CCTHADS,  24/11/2015</t>
  </si>
  <si>
    <t>546/2012/HSPT
05/6/2012
TATC TPHCM</t>
  </si>
  <si>
    <t>117/QĐ-CCTHADS 10/9/2015</t>
  </si>
  <si>
    <t>651/QĐ-CCTHADS 23/7/2010</t>
  </si>
  <si>
    <t>14/2010/HSST 25/01/2010 của TAND Quận 5, TP Hồ Chí Minh</t>
  </si>
  <si>
    <t>Án phí 813</t>
  </si>
  <si>
    <t>89/QĐ-CCTHADS 03/9/2015</t>
  </si>
  <si>
    <t>156/QĐ-CCTHADS 03/11/2014</t>
  </si>
  <si>
    <t>12/QĐ-CCTHA
31/8/2015</t>
  </si>
  <si>
    <t>848/QĐ-CCTHA
16/8/2010</t>
  </si>
  <si>
    <t>03/QĐ-CCTHA
29/7/2015</t>
  </si>
  <si>
    <t>145/QĐ-CCTHA
20/11/2012</t>
  </si>
  <si>
    <t>04/QĐ-CCTHA
29/7/2015</t>
  </si>
  <si>
    <t>94/QĐ-CCTHA
15/11/2011</t>
  </si>
  <si>
    <t>44/QĐ-CCTHA
14/8/2015</t>
  </si>
  <si>
    <t xml:space="preserve"> 21/QĐ-CCTHA
14/8/2015</t>
  </si>
  <si>
    <t>46/QĐ-CCTHA
14/8/2015</t>
  </si>
  <si>
    <t xml:space="preserve"> 47/QĐ-CCTHA
14/8/2015</t>
  </si>
  <si>
    <t>48/QĐ-CCTHA
14/8/2015</t>
  </si>
  <si>
    <t>Nguyễn Thị Kim  Loan</t>
  </si>
  <si>
    <t>Đại Ngọc Vĩnh</t>
  </si>
  <si>
    <t>ấp Long Hữu
xã Long Khánh A
huyện Hồng Ngự</t>
  </si>
  <si>
    <t>án phí
2.050</t>
  </si>
  <si>
    <t>97/HSPT
27/6/2014
Tiền Giang</t>
  </si>
  <si>
    <t>10/QĐ-CCTHA
24/11/2015</t>
  </si>
  <si>
    <t>11/QĐ-CCTHA
24/11/2015</t>
  </si>
  <si>
    <t>12/QĐ-CCTHA
26/11/2015</t>
  </si>
  <si>
    <t>13/QĐ-CCTHA
26/11/2015</t>
  </si>
  <si>
    <t>Nguyễn Văn Hào</t>
  </si>
  <si>
    <t>Án phí 13.177</t>
  </si>
  <si>
    <t>Bùi Văn Tưng</t>
  </si>
  <si>
    <t>Nguyễn Thái Tự</t>
  </si>
  <si>
    <t>Th: 90.000</t>
  </si>
  <si>
    <t>Án phí: 2.250</t>
  </si>
  <si>
    <t>Nguyễn Văn Hên</t>
  </si>
  <si>
    <t>Võ Văn Đức + Cương</t>
  </si>
  <si>
    <t xml:space="preserve">ấp 2, xã phong mỹ,  huyện Cao Lãnh, tỉnh Đồng Tháp </t>
  </si>
  <si>
    <t>AP: 1.587</t>
  </si>
  <si>
    <t>54/HSPT-QĐ
06/02/2015
TAND -ĐT</t>
  </si>
  <si>
    <t>109/HSPT-QĐ 31/5/2011
TAND -ĐT</t>
  </si>
  <si>
    <t xml:space="preserve">95/QĐST-DSTC
10/8/2011TAND,
Châu Thành, ĐT
</t>
  </si>
  <si>
    <t xml:space="preserve">27/HSST
28/9/2010 TAND
Châu Thành, ĐT
</t>
  </si>
  <si>
    <t>25/HSST
19/6/2014 TAND
Châu Thành, ĐT</t>
  </si>
  <si>
    <t xml:space="preserve">40/HSST
4/6/2015 TAND
Châu Thành, ĐT
</t>
  </si>
  <si>
    <t>191/DSST
07/9/2011 H Cai Lậy, 
Tiền Giang</t>
  </si>
  <si>
    <t>268/HSST
25/11/2005 Q Gò Vấp
, TP HCM</t>
  </si>
  <si>
    <t>Nộp án phí số tiền 615đ</t>
  </si>
  <si>
    <t xml:space="preserve"> 13/QĐ-CCTHA
01/7/2015</t>
  </si>
  <si>
    <t xml:space="preserve"> 12/QĐ-CCTHA
01/7/2015</t>
  </si>
  <si>
    <t>02/QĐ-CCTHA
01/7/2015</t>
  </si>
  <si>
    <t xml:space="preserve"> 03/QĐ-CCTHA
01/7/2015</t>
  </si>
  <si>
    <t xml:space="preserve"> 18/QĐ-CCTHA
01/7/2015</t>
  </si>
  <si>
    <t xml:space="preserve"> 17/QĐ-CCTHA
01/7/2015</t>
  </si>
  <si>
    <t>16/QĐ-CCTHA
01/7/2015</t>
  </si>
  <si>
    <t>11/QĐ-CCTHA
01/7/2015</t>
  </si>
  <si>
    <t>09/QĐ-CCTHA
01/7/2015</t>
  </si>
  <si>
    <t>08/QĐ-CCTHA
01/7/2015</t>
  </si>
  <si>
    <t xml:space="preserve"> 10/QĐ-CCTHA
01/7/2015</t>
  </si>
  <si>
    <t xml:space="preserve"> 06/QĐ-CCTHA
01/7/2015</t>
  </si>
  <si>
    <t>04/QĐ-CCTHA
01/7/2015</t>
  </si>
  <si>
    <t>AP: 1.400</t>
  </si>
  <si>
    <t>AP: 1.250</t>
  </si>
  <si>
    <t>Trần Ngọc Quý - Tâm</t>
  </si>
  <si>
    <t>ấ 1, xã Mỹ Tân</t>
  </si>
  <si>
    <t>155/QĐ-CCTHA-31/7/2015</t>
  </si>
  <si>
    <t>330/QĐ-CCTHA
07/01/2010</t>
  </si>
  <si>
    <t>70/QĐST
14/12/2009
TAND-Lai Vung</t>
  </si>
  <si>
    <t>AP 10.289</t>
  </si>
  <si>
    <t>328/QĐ-CCTHA
07/01/2010</t>
  </si>
  <si>
    <t>ấp Tây, Tân Thạnh, TB, ĐT</t>
  </si>
  <si>
    <t>AP: 200.000đ HSST
5.000.000đ tiền phạt</t>
  </si>
  <si>
    <t>1.600.000đ tịch thu sung công</t>
  </si>
  <si>
    <t>ấp Trung, Tân Thạnh, TB, ĐT</t>
  </si>
  <si>
    <t>AP: 1.375.000đ DSST</t>
  </si>
  <si>
    <t>55/QĐCNSTTCCĐS
14/5/2014
Thanh Bình</t>
  </si>
  <si>
    <t>AP: 2.250.000đ DSST</t>
  </si>
  <si>
    <t>53/QĐCNSTTCCĐS
08/10/2010
Thanh Bình</t>
  </si>
  <si>
    <t>5.000.000đ tiền phạt
6.000.000đ TTSC</t>
  </si>
  <si>
    <t>Nhóm nộp 2.883.000đ DSST; Hòa nộp 196.000đ DSST</t>
  </si>
  <si>
    <t>Nguyễn Văn Cường Nhỏ</t>
  </si>
  <si>
    <t>ấp 2, Tân Mỹ, TB, ĐT</t>
  </si>
  <si>
    <t>AP: 50.000đ HSST, 19.400.000đ TTSC</t>
  </si>
  <si>
    <t>ấp Tân Bình Hạ, Tân Huề, TB, ĐT</t>
  </si>
  <si>
    <t>ấp Tân Thạnh, Tân Long, TB, ĐT</t>
  </si>
  <si>
    <t>115/QĐCNSTTCCĐS
14/9/2012
Thanh Bình</t>
  </si>
  <si>
    <t>Đinh Thị Châu Phú</t>
  </si>
  <si>
    <t>ấp Trung, xã Tân Quới, TB, ĐT</t>
  </si>
  <si>
    <t>AP: 4.882.000đ</t>
  </si>
  <si>
    <t>48/QĐ-CCTHA
25/9/2015</t>
  </si>
  <si>
    <t>693/QĐ-CCTHA, 09/5/2014</t>
  </si>
  <si>
    <t>12/DSST
31/3/2014
Thanh Bình</t>
  </si>
  <si>
    <t xml:space="preserve">án phí
65
</t>
  </si>
  <si>
    <t>Lê Thị Nhung, Hồ Minh Đặng</t>
  </si>
  <si>
    <t>204, khóm 4, phường 1, thị xã Sa Đéc, tỉnh Đồng Tháp</t>
  </si>
  <si>
    <t>nộp 5.000 TPSQNN và 34 APHSST</t>
  </si>
  <si>
    <t>Nguyễn Hồng Lợi, Nguyễn Thị Ly</t>
  </si>
  <si>
    <t>Nguyễn Thanh Phong-Thoa</t>
  </si>
  <si>
    <t>153/QĐ-CCTHA-31/7/2015</t>
  </si>
  <si>
    <t>01/QĐ-CCTHA-08/10/2004</t>
  </si>
  <si>
    <t>Nguyễn Hồ Vũ</t>
  </si>
  <si>
    <t>144/QĐ-CCTHA-31/7/2015</t>
  </si>
  <si>
    <t>Nguyễn Ngọc Bích</t>
  </si>
  <si>
    <t>146/QĐ-CCTHA-31/7/2015</t>
  </si>
  <si>
    <t>147/QĐ-CCTHA-31/7/2015</t>
  </si>
  <si>
    <t>Nguyễn Thị Hồng Cúc</t>
  </si>
  <si>
    <t>151/QĐ-CCTHA-31/7/2015</t>
  </si>
  <si>
    <t>Phan Văn Vĩnh-Thảo</t>
  </si>
  <si>
    <t>157/QĐ-CCTHA-31/7/2015</t>
  </si>
  <si>
    <t>Lê Minh Phung + Ngô Thị Giúp</t>
  </si>
  <si>
    <t>AP: 3.750</t>
  </si>
  <si>
    <t>31/QĐ-CCTHA 20/8/2015</t>
  </si>
  <si>
    <t>461/QĐ-CCTHA 24/12/2014</t>
  </si>
  <si>
    <t>32/QĐ-CCTHA 20/8/2015</t>
  </si>
  <si>
    <t>477/QĐ-CCTHA 24/12/2014</t>
  </si>
  <si>
    <t>Âu Thanh Tùng</t>
  </si>
  <si>
    <t>Sung công: 5.200</t>
  </si>
  <si>
    <t>34/QĐ-CCTHA 20/8/2015</t>
  </si>
  <si>
    <t>03</t>
  </si>
  <si>
    <t>Bà Nguyễn Thị Minh Hồng</t>
  </si>
  <si>
    <t>số 114, ấp Long Phú, xã Phú Thọ, huyện Tam Nông, tỉnh Đồng Tháp</t>
  </si>
  <si>
    <t>306/QĐCCTHADS, ngày 03/12/2014</t>
  </si>
  <si>
    <t>04</t>
  </si>
  <si>
    <t>Ông Trương Hoài Thanh</t>
  </si>
  <si>
    <t>Ấp Phú Thọ B, xã Phú Thọ, huyện Tam Nông, tỉnh Đồng Tháp</t>
  </si>
  <si>
    <t>05</t>
  </si>
  <si>
    <t>Ông Dương Thành Lặp</t>
  </si>
  <si>
    <t>Án phí 4340sung công quỹ Nhà nước 82779,352</t>
  </si>
  <si>
    <t>628/QĐ-CCTHADS, ngày 27/5/2013</t>
  </si>
  <si>
    <t>06</t>
  </si>
  <si>
    <t>Ấp Long An A, xã Phú Thành A, huyện Tam Nông, tỉnh Đồng Tháp</t>
  </si>
  <si>
    <t>07</t>
  </si>
  <si>
    <t>Bà Trần Thị Duyên</t>
  </si>
  <si>
    <t>Ấp Long An B, xã Phú Thành A, huyện Tam Nông, tỉnh Đồng Tháp</t>
  </si>
  <si>
    <t>08</t>
  </si>
  <si>
    <t>Ông Nguyễn Văn Đô</t>
  </si>
  <si>
    <t>09</t>
  </si>
  <si>
    <t>Ông Võ Thanh Tuấn, bà Nguyễn Xuân Nương</t>
  </si>
  <si>
    <t>Ấp B, xã Phú Cường, huyện Tam Nông, tỉnh Đồng Tháp</t>
  </si>
  <si>
    <t>Tiền Bồi thường Ngân hàng Công Thương VN: 1.054.044.445</t>
  </si>
  <si>
    <t>10</t>
  </si>
  <si>
    <t>Bị cáo Hoàng Ngọc Gọi (teen gọi khác Nguyễn Văn Vũ)</t>
  </si>
  <si>
    <t>ấp Phú Nông, xã Phú Hiệp, huyện Tam Nông, tỉnh Đồng Tháp</t>
  </si>
  <si>
    <t>Án phí 200 sung công quỹ Nhà nước 6500</t>
  </si>
  <si>
    <t>869/2013/HSPT
22/8/2013</t>
  </si>
  <si>
    <t>Lê Văn Việt</t>
  </si>
  <si>
    <t>766/QĐ-CCTHA
31/12/2014</t>
  </si>
  <si>
    <t>34/2014/HSST
19/6/2014</t>
  </si>
  <si>
    <t>Huỳnh Thanh Tòng</t>
  </si>
  <si>
    <t>60</t>
  </si>
  <si>
    <t>Lê Văn Tâm, Nguyễn Thị Thúy</t>
  </si>
  <si>
    <t>AP: 10968</t>
  </si>
  <si>
    <t>61</t>
  </si>
  <si>
    <t>Nguyễn Văn Tuấn</t>
  </si>
  <si>
    <t>AP: 2250</t>
  </si>
  <si>
    <t>62</t>
  </si>
  <si>
    <t>BT:90.000</t>
  </si>
  <si>
    <t>24/QĐ-CCTHADS,  27/11/2015</t>
  </si>
  <si>
    <t>23/QĐ-CCTHADS, 27/11/2015</t>
  </si>
  <si>
    <t>22/QĐ-CCTHADS,  27/11/2015</t>
  </si>
  <si>
    <t>217/QĐ-CTHADS,  19/11/2015</t>
  </si>
  <si>
    <t>145/QĐ-CTHADS, 22/10/2015</t>
  </si>
  <si>
    <t>229/QĐ-CTHADS,  19/11/2015</t>
  </si>
  <si>
    <t>65/2015/QĐST-DS 12/11/2015  TAND huyện Tam Nông.</t>
  </si>
  <si>
    <t>65/2015/QĐST-DS, 12/11/2015 TAND huyện Tam Nông.</t>
  </si>
  <si>
    <t>206/2015/DSPT, 28/9/2015  TAND tỉnh ĐT.</t>
  </si>
  <si>
    <t>51/2015/QD9ST-DS  09/9/2015  Tòa án nhân dân tỉnh Đồng Tháp</t>
  </si>
  <si>
    <t>AP 18028</t>
  </si>
  <si>
    <t>Văn Thị Mì, Nguyễn Văn Dũng</t>
  </si>
  <si>
    <t>phường 3, TPCL</t>
  </si>
  <si>
    <t>27/QĐ-CCTHA
03/11/2015</t>
  </si>
  <si>
    <t>661/QĐ-CCTHA
10/01/2013</t>
  </si>
  <si>
    <t>187/HGT
22/12/2006</t>
  </si>
  <si>
    <t>Dương Văn Hướng</t>
  </si>
  <si>
    <t>ấp 3, xã Ba Sao, HCL</t>
  </si>
  <si>
    <t>trả Huỳnh Văn Em 04 chỉ vàng 24K</t>
  </si>
  <si>
    <t>28/QĐ-CCTHA
03/11/2015</t>
  </si>
  <si>
    <t>06/QĐ-CCTHA
16/9/2014</t>
  </si>
  <si>
    <t>64/QĐST-DS
16/5/2013</t>
  </si>
  <si>
    <t>vàng 12 chỉ quy thành tiền  12.000</t>
  </si>
  <si>
    <t>Nguyễn Văn Đến</t>
  </si>
  <si>
    <t>ấp Bình Phú Lợi, xã Bình Thạnh, HCL</t>
  </si>
  <si>
    <t>bồi thường Nguyễn Phan Nhân 47.194</t>
  </si>
  <si>
    <t>30/QĐ-CCTHA
06/11/2015</t>
  </si>
  <si>
    <t>25/QĐ-CCTHA
07/10/2015</t>
  </si>
  <si>
    <t>42/HSST
01/7/2015</t>
  </si>
  <si>
    <t>Nguyễn Văn Phong, Nguyễn Thị Thắm</t>
  </si>
  <si>
    <t>ấp 3, xã Mỹ Long, HCl</t>
  </si>
  <si>
    <t>AP: 6.297</t>
  </si>
  <si>
    <t>31/QĐ-CCTHA
17/11/2015</t>
  </si>
  <si>
    <t>282/QĐ-CCTHA
28/10/2014</t>
  </si>
  <si>
    <t>1278/HS-PT
25/12/2013</t>
  </si>
  <si>
    <t>Nguyễn An Khanh,Ng Thị Nhiếm</t>
  </si>
  <si>
    <t>ấp 2, xã Mỹ Long, HCL</t>
  </si>
  <si>
    <t>AP: 56.106</t>
  </si>
  <si>
    <t>32/QĐ-CCTHA
17/11/2015</t>
  </si>
  <si>
    <t>265/QD-CCTHA
22/11/2011</t>
  </si>
  <si>
    <t>04/QĐST-DS
12/8/2011</t>
  </si>
  <si>
    <t>Ngô Văn Ngươn,  Huỳnh Thị Thơm, Lý Hù ng Dũng, Ng Thị Tuyết Nga</t>
  </si>
  <si>
    <t>ấp 1, xã Mỹ Long, HCL</t>
  </si>
  <si>
    <t>AP: 3.140</t>
  </si>
  <si>
    <t>33/QĐ-CCTHA
17/11/2015</t>
  </si>
  <si>
    <t>1128/QĐ-CCTHA
12/4/2013</t>
  </si>
  <si>
    <t>16/DSPT
22/01/2013</t>
  </si>
  <si>
    <t>Ngô  Văn Thiện</t>
  </si>
  <si>
    <t>ấp 3, xã Mỹ Long, HCL</t>
  </si>
  <si>
    <t>34/QĐ-CCTHA
17/11/2015</t>
  </si>
  <si>
    <t>224/1 Nguyễn Tất Thành, Tân Thuận, An Hoà, thành phố Sa Đéc</t>
  </si>
  <si>
    <t>Nộp 21600 đ APDSST</t>
  </si>
  <si>
    <t>Khóm 4, Thị trấn Mỹ an, huyện Tháp Mười</t>
  </si>
  <si>
    <t>Khóm 3, Thị trấn Mỹ an, huyện Tháp Mười</t>
  </si>
  <si>
    <t>Ấp 2, xã Mỹ Đông, huyện Tháp Mười</t>
  </si>
  <si>
    <t>Ấp Mỹ Thị B, xã Mỹ an, huyện Tháp Mười</t>
  </si>
  <si>
    <t>Ấp Mỹ Phú A, xã Mỹ an, huyện Tháp Mười</t>
  </si>
  <si>
    <t>Ấp 5, xã Đốc Binh Kiều, huyện Tháp Mười</t>
  </si>
  <si>
    <t>370/QĐ-CCTHA 05/02/2015</t>
  </si>
  <si>
    <t>Huỳnh Kim Duẫn</t>
  </si>
  <si>
    <t>21, Nguyễn Huệ, khóm 2, phường 2, thành phố Sa Đéc</t>
  </si>
  <si>
    <t>Án phí 8228</t>
  </si>
  <si>
    <t>Nguyễn Minh Tâm</t>
  </si>
  <si>
    <t>04, khóm Sa Nhiên, phường Tân Quy Đông, Tp Sa Đéc</t>
  </si>
  <si>
    <t>187//2013/HSPT, 
ngày  21/6/2013 
TAND - ĐT</t>
  </si>
  <si>
    <t>04//2015/HNGĐ-ST, 
 03/3/2015, TAND
 huyện Hồng Ngự</t>
  </si>
  <si>
    <t>07//2014/HSST, 
  20/1/2014, 
TAND - ĐT</t>
  </si>
  <si>
    <t>XII</t>
  </si>
  <si>
    <t>ấp Tân Thuận, xã Tân Thuận Đông, Châu Thành</t>
  </si>
  <si>
    <t xml:space="preserve">Án phí 4254
</t>
  </si>
  <si>
    <t>Sung công quỹ Nhà nước 314190</t>
  </si>
  <si>
    <t>Án phí 200 tiền phạt 5000</t>
  </si>
  <si>
    <t>Án phí 200+ Phạt 3000</t>
  </si>
  <si>
    <t>AP HSST 200, APDSST 57000</t>
  </si>
  <si>
    <t>Án phí 200 + sung công quỹ Nhà nước 5000</t>
  </si>
  <si>
    <t>01/QĐ-CCTHA
24/7/2015</t>
  </si>
  <si>
    <t>04/QĐ-CCTHA
 14/7/2015</t>
  </si>
  <si>
    <t>318 /QĐ-CCTHA
12/01/2012</t>
  </si>
  <si>
    <t>05 /QĐ-CCTHA
14/7/2015</t>
  </si>
  <si>
    <t>573 /QĐ-CCTHA
18/4/2012</t>
  </si>
  <si>
    <t>06/QĐ-CCTHA
 14/7/2015</t>
  </si>
  <si>
    <t>188 /QĐ-CCTHA
08/10/2012</t>
  </si>
  <si>
    <t>07/QĐ-CCTHA
 14/7/2015</t>
  </si>
  <si>
    <t>687/QĐ-CCTHA, 18/12/2014</t>
  </si>
  <si>
    <t>Án phí: 6.294</t>
  </si>
  <si>
    <t>Nộp 5.268.000đ tiền án phí</t>
  </si>
  <si>
    <t>Nộp 2.515.000đ tiền án phí</t>
  </si>
  <si>
    <t>Nộp 731.000đ tiền án phí</t>
  </si>
  <si>
    <t>Nộp 869.000đ tiền án phí</t>
  </si>
  <si>
    <t>TTSC: 
3.292.000đ</t>
  </si>
  <si>
    <t>Nộp 704.000đ tiền án phí</t>
  </si>
  <si>
    <t>Nộp 1.956.500đ tiền án phí</t>
  </si>
  <si>
    <t>Nộp 1.814.700đ tiền án phí</t>
  </si>
  <si>
    <t>Nộp 428.000đ tiền án phí</t>
  </si>
  <si>
    <t>Nộp 501.500đ tiền án phí</t>
  </si>
  <si>
    <t>Nộp 981.000đ tiền án phí</t>
  </si>
  <si>
    <t>288/QĐ-CCTHA
10/11/2011</t>
  </si>
  <si>
    <t>43/2013/QĐST-DS, ngày 23/05/2013  của TAND huyện Lấp Vò</t>
  </si>
  <si>
    <t>67/2013/HSST, ngày 04/08/2013  của TAND Quận 12-TPHCM</t>
  </si>
  <si>
    <t>Tân Thuận, Tân Hòa,
 Lai Vung</t>
  </si>
  <si>
    <t>AP 2.500</t>
  </si>
  <si>
    <t>25/QĐ-CCTHA
01/9/2015</t>
  </si>
  <si>
    <t>135/QĐ-CCTHA
08/10/2014</t>
  </si>
  <si>
    <t>38/DSST
25/6/2014
TAND-Lai Vung</t>
  </si>
  <si>
    <t>Nguyễn Thị Ngọc Phượng</t>
  </si>
  <si>
    <t>AP 702</t>
  </si>
  <si>
    <t>27/QĐ-CCTHA
01/9/2015</t>
  </si>
  <si>
    <t>386/QĐ-CCTHA
15/11/2013</t>
  </si>
  <si>
    <t>156/QĐST
25/10/2013
TAND-Lai Vung</t>
  </si>
  <si>
    <t>Ngô Văn Khê
Ngô Văn Thừa</t>
  </si>
  <si>
    <t>Tân Mỹ, Tân Hòa, Lai Vung</t>
  </si>
  <si>
    <t>BT 14.092</t>
  </si>
  <si>
    <t>29/QĐ-CCTHA
01/9/2015</t>
  </si>
  <si>
    <t>1028/QĐ-CCTHA
24/6/2015</t>
  </si>
  <si>
    <t>02/HSST
06/01/2014
TAND-Lai Vung</t>
  </si>
  <si>
    <t>Nguyễn Thị Mỹ Chánh</t>
  </si>
  <si>
    <t>AP 200
Tiền phạt 5.000</t>
  </si>
  <si>
    <t>30/QĐ-CCTHA
01/9/2015</t>
  </si>
  <si>
    <t>1099/QĐ-CCTHA
23/7/2015</t>
  </si>
  <si>
    <t>24/HSST
03/6/2015
TAND-Lai Vung</t>
  </si>
  <si>
    <t xml:space="preserve">Nguyễn Phú Cường </t>
  </si>
  <si>
    <t>Hòa Tân, Tân Hòa, Lai Vung</t>
  </si>
  <si>
    <t>AP 3.550</t>
  </si>
  <si>
    <t>32/QĐ-CCTHA
01/9/2015</t>
  </si>
  <si>
    <t>333/QĐ-CCTHA
01/11/2013</t>
  </si>
  <si>
    <t>471/HSPT
25/4/2013
TATC TP HCM</t>
  </si>
  <si>
    <t>Đỗ Thị Thu Vân
Trần Văn Hào</t>
  </si>
  <si>
    <t>Hòa Định, Vĩnh Thới, Lai Vung</t>
  </si>
  <si>
    <t>AP 1.100</t>
  </si>
  <si>
    <t>33/QĐ-CCTHA
01/9/2015</t>
  </si>
  <si>
    <t>932/QĐ-CCTHA
16/8/2010</t>
  </si>
  <si>
    <t>38/QĐST
16/6/2010
TAND-Lai Vung</t>
  </si>
  <si>
    <t>Võ Thị Ánh Phượng</t>
  </si>
  <si>
    <t>AP 24.531</t>
  </si>
  <si>
    <t>34/QĐ-CCTHA
01/9/2015</t>
  </si>
  <si>
    <t>38/QĐDS-ST,22/9/2010 của TAND huyện Lấp Vò, tỉnh Đồng Tháp</t>
  </si>
  <si>
    <t xml:space="preserve"> Khóm Bình Thạnh 2, TT. Lấp Vò, huyện Lấp Vò, tỉnh Đồng Tháp</t>
  </si>
  <si>
    <t>ấp Hưng Hòa,  xã Tân Khánh Trung, huyện Lấp Vò, tỉnh Đồng Tháp</t>
  </si>
  <si>
    <t>Lê Du Phước
Lê Thị Liễu</t>
  </si>
  <si>
    <t>Mỹ Phú, Phú Điền, Tháp Mười, ĐT</t>
  </si>
  <si>
    <t>BT: 422202</t>
  </si>
  <si>
    <t>04/QĐ-CCTHA
 08/12/2015</t>
  </si>
  <si>
    <t>173/QĐ-CCTHA
04/11/2015</t>
  </si>
  <si>
    <t>18/DSST
21/9/2015</t>
  </si>
  <si>
    <t>Trương Quốc Tiếp</t>
  </si>
  <si>
    <t>ấp Mỹ Phú, xã Phú Điền, huyện Tháp Mười</t>
  </si>
  <si>
    <t>BT: 2.500</t>
  </si>
  <si>
    <t>Nguyễn Kim Tâm</t>
  </si>
  <si>
    <t>396/9c, Nguyễn Tất Thành, khóm 5, phường 1, TPSĐ</t>
  </si>
  <si>
    <t>nộp 3.000 tiền phạt SQNN</t>
  </si>
  <si>
    <t>75/2010/HSST ngày 4/1/2011 của TAND TP Sa Đéc</t>
  </si>
  <si>
    <t>Nguyễn Thế Phong</t>
  </si>
  <si>
    <t>137/2, khóm Hòa Khánh, phường 2, Tp Sa Đéc</t>
  </si>
  <si>
    <t>trả Vũ Thị Thanh Hồng 162.500</t>
  </si>
  <si>
    <t>111/2015/QĐST-DS ngày 17/11/2015 của TAND TP Sa Đéc</t>
  </si>
  <si>
    <t>Lê Hữu Học</t>
  </si>
  <si>
    <t>Khu tập thể công ty vàng bạc đá quý tỉnh ĐT</t>
  </si>
  <si>
    <t>Nộp 19.500 tiền APHSST, APDSST và APHSPT</t>
  </si>
  <si>
    <t>1297/2003/HSPT  28/7/2003 TANDTC Tp HCM và BA 128/2002/HSST 
19-20/11/2002  
TAND -ĐT</t>
  </si>
  <si>
    <t>Nguyễn Ngọc Anh Dũng , 
Lê Kim Hiền</t>
  </si>
  <si>
    <t>7000 APDSST</t>
  </si>
  <si>
    <t>19224 APDSST</t>
  </si>
  <si>
    <t>Trần Thị Bé Năm, Nguyễn Ngọc Vị,</t>
  </si>
  <si>
    <t>Năm đ/c 98/1, ấp Tân Lợi A, TQT; Vị 97, Tân Hòa, An Hòa, TP Sa Đéc</t>
  </si>
  <si>
    <t>Vị nộp 3.000 tiền phạt SQNN, Năm nộp 3.000đ tiền phạt SQNN</t>
  </si>
  <si>
    <t>459/QĐ-CCTHA  04/1/2011</t>
  </si>
  <si>
    <t>75/2010/HSST 
 4/1/2010
TAND TP Sa Đéc</t>
  </si>
  <si>
    <t>157/QĐ-CCTHA  08/10/2012</t>
  </si>
  <si>
    <t>216/QĐ-CCTHA 20/11/2015</t>
  </si>
  <si>
    <t>09/QĐ-CCTHA 
01/10/2015</t>
  </si>
  <si>
    <t>10/QĐ-CCTHA 01/10/2015</t>
  </si>
  <si>
    <t>11/QĐ-CCTHA 01/10/2015</t>
  </si>
  <si>
    <t>1081/QĐ-CCTHA 
19/8/2015</t>
  </si>
  <si>
    <t>01/QĐ-CCTHADS 14/10/2015</t>
  </si>
  <si>
    <t>02/QĐ-CCTHADS
21/10/2015</t>
  </si>
  <si>
    <t>03/QĐ-CCTHADS 21/10/2015</t>
  </si>
  <si>
    <t>04/QĐ-CCTHADS 21/10/2015</t>
  </si>
  <si>
    <t>23/QĐ-CCTHADS 12/01/2016</t>
  </si>
  <si>
    <t>24/QĐ-CCTHADS
12/01/2016</t>
  </si>
  <si>
    <t>25/QĐ-CCTHADS 12/01/2016</t>
  </si>
  <si>
    <t>22/QĐ-CCTHADS  06/01/2016</t>
  </si>
  <si>
    <t>82/HSST,   
    20/10/2014</t>
  </si>
  <si>
    <t>82/HSST,    
   20/10/2010</t>
  </si>
  <si>
    <t>563/HSPT, 
      16/9/2014</t>
  </si>
  <si>
    <t>82/HSST,     
  20/10/2014</t>
  </si>
  <si>
    <t>39/HSPT,     
  26/3/2014</t>
  </si>
  <si>
    <t>64/HSST,   
    27/11/2013</t>
  </si>
  <si>
    <t>851/HSPT,    
   20/8/2013</t>
  </si>
  <si>
    <t>01/QĐST-DS     
 17/4/2013</t>
  </si>
  <si>
    <t>511/HSPT,   
    25/8/2014</t>
  </si>
  <si>
    <t xml:space="preserve">32/DSPT,    
   20/3/1995 </t>
  </si>
  <si>
    <t xml:space="preserve">437/DSPT,    
   19/9/2008 </t>
  </si>
  <si>
    <t>64/QĐST-DS 
15/07/2015</t>
  </si>
  <si>
    <t>ấp Tân Thuận A, xã Tân Mỹ, huyện Lấp Vò</t>
  </si>
  <si>
    <t>Huệ trả Loan 9872</t>
  </si>
  <si>
    <t>248/QĐ-CCTHADS 11/11/2014</t>
  </si>
  <si>
    <t>42A/2012/QĐST-DS 04/5/2012 của TAND huyện Lấp Vò, tỉnh Đồng Tháp</t>
  </si>
  <si>
    <t>Huệ trả Sáu 40000</t>
  </si>
  <si>
    <t>238/QĐ-CCTHA
11/11/2015</t>
  </si>
  <si>
    <t>31/QĐ-CCTHADS
20/9/2013</t>
  </si>
  <si>
    <t>409/QĐ-CCTHADS
26/1/2015</t>
  </si>
  <si>
    <t>05/ST-KDTM
11/6/2014
TAND Lai Vung</t>
  </si>
  <si>
    <t>AP 2.976</t>
  </si>
  <si>
    <t>10/QĐ-CCTHA
31/8/2015</t>
  </si>
  <si>
    <t>1070/QĐ-CCTHA
01/7/2014</t>
  </si>
  <si>
    <t>06/ST-KDTM
11/6/2014
TAND Lai Vung</t>
  </si>
  <si>
    <t>AP 112.308</t>
  </si>
  <si>
    <t>11/QĐ-CCTHA
31/8/2015</t>
  </si>
  <si>
    <t>958/QĐ-CCTHA
18/6/2012</t>
  </si>
  <si>
    <t>Lê Thị Bích Duyên</t>
  </si>
  <si>
    <t>125, Trần Phú, khóm 2, phường 1 TP Sa Đéc.</t>
  </si>
  <si>
    <t>Nộp 1.200 APDSST</t>
  </si>
  <si>
    <t>154/QĐ-CCTHA-31/7/2015</t>
  </si>
  <si>
    <t>Võ Trung Hiếu</t>
  </si>
  <si>
    <t>148/QĐ-CCTHA-31/7/2015</t>
  </si>
  <si>
    <t>Trần Thanh Tâm</t>
  </si>
  <si>
    <t>165/QĐ-CCTHA-31/7/2015</t>
  </si>
  <si>
    <t>Châu Kim Dung</t>
  </si>
  <si>
    <t>Trần Thị Bạch Tuyết</t>
  </si>
  <si>
    <t>164/QĐ-CCTHA-31/7/2015</t>
  </si>
  <si>
    <t>Mai Quang Bình</t>
  </si>
  <si>
    <t>166/QĐ-CCTHA-31/7/2015</t>
  </si>
  <si>
    <t>145/QĐ-CCTHA-31/7/2015</t>
  </si>
  <si>
    <t>Ngũ Ven</t>
  </si>
  <si>
    <t>774/QĐ-CCTHA 02/3/2015</t>
  </si>
  <si>
    <t>Lê Ngọc Vinh + Dương Thúy hạnh</t>
  </si>
  <si>
    <t>BT: 330.000</t>
  </si>
  <si>
    <t>79/QĐ-CCTHA 24/8/2015</t>
  </si>
  <si>
    <t>504/QĐ-CCTHA 26/12/2014</t>
  </si>
  <si>
    <t>Trương Văn Chặng+ Lương Thị Hoa</t>
  </si>
  <si>
    <t>BT: 500.000</t>
  </si>
  <si>
    <t>81/QĐ-CCTHA 24/8/2015</t>
  </si>
  <si>
    <t>1377/QĐ-CCTHA 08/7/2015</t>
  </si>
  <si>
    <t>Lê Minh Phụng</t>
  </si>
  <si>
    <t>BT: 228.213</t>
  </si>
  <si>
    <t>82/QĐ-CCTHA 24/8/2015</t>
  </si>
  <si>
    <t>246/QĐ-CCTHA 06/11/2014</t>
  </si>
  <si>
    <t>Trần Văn Út</t>
  </si>
  <si>
    <t>BT: 200.000</t>
  </si>
  <si>
    <t>83/QĐ-CCTHA 24/8/2015</t>
  </si>
  <si>
    <t>983/QĐ-CCTHA 22/4/2015</t>
  </si>
  <si>
    <t>1268/QĐ-CCTHA
16/4/2014</t>
  </si>
  <si>
    <t>02/2014/KDTMST
03/3/2014</t>
  </si>
  <si>
    <t>Trần Thị Thanh Thúy</t>
  </si>
  <si>
    <t>04/QĐ-CCTHA
30/7/2015</t>
  </si>
  <si>
    <t>AP: 2.700</t>
  </si>
  <si>
    <t>AP: 1.750</t>
  </si>
  <si>
    <t>Liên đới nộp 115.315 APDSST</t>
  </si>
  <si>
    <t xml:space="preserve">Nộp 1.500 APDSST </t>
  </si>
  <si>
    <t xml:space="preserve">Nộp 2.500 APDSST </t>
  </si>
  <si>
    <t xml:space="preserve">Nộp 84.400 APDSST </t>
  </si>
  <si>
    <t xml:space="preserve">Nộp 70.000 APDSST </t>
  </si>
  <si>
    <t xml:space="preserve">Nộp 10.410 APDSST </t>
  </si>
  <si>
    <t>Nguyễn Vũ Linh 
Võ Thị Kim Sa</t>
  </si>
  <si>
    <t>Đoàn Hồng Biên  
Ngô Thúy Hậu</t>
  </si>
  <si>
    <t>Nguyễn Văn Quyển 
 Phạm Thị Thanh</t>
  </si>
  <si>
    <t>Lê Văn Phong 
Ngô Trung Tài</t>
  </si>
  <si>
    <t>405/QĐ-CCTHA
01/11/2013</t>
  </si>
  <si>
    <t>10/2013/KDTM-ST
11/9/2013</t>
  </si>
  <si>
    <t xml:space="preserve">Luyến nộp 262 án 
phí DSST </t>
  </si>
  <si>
    <t>05/QĐ-CCTHA
17/8/2015</t>
  </si>
  <si>
    <t>705/QĐ-CCTHA
17/3/2015</t>
  </si>
  <si>
    <t>28/2015/QĐST-DS
11/3/2015</t>
  </si>
  <si>
    <t>Nguyễn Văn Tiền
Lê Thị Hồng Hạnh</t>
  </si>
  <si>
    <t>ấp Bình Hiệp A, xã Bình Thạnh Trung</t>
  </si>
  <si>
    <t>Lộc trú tại ấp Phú Bình, xã Phú Long, huyện CT-ĐT
Sang trú tại ấp Tân Thạnh, xã An Nhơn, huyện CT-ĐT</t>
  </si>
  <si>
    <t>Lộc 200 APHSST; Sang 180 APHSST; Sang và Lộc liên đới nộp 2169 APDSST, 200 APDSST</t>
  </si>
  <si>
    <t>30/QĐ-CCTHA
05/8/2015</t>
  </si>
  <si>
    <t>110/QĐ-CCTHA
27/02/2015</t>
  </si>
  <si>
    <t>41/HSST
26/8/2014
TAND TP.Sa Đéc</t>
  </si>
  <si>
    <t>Trần Văn Tâm
Cao Hữu Hạnh</t>
  </si>
  <si>
    <t xml:space="preserve">AP: 1.200 </t>
  </si>
  <si>
    <t>AP: 2.500</t>
  </si>
  <si>
    <t>AP: 1.413.</t>
  </si>
  <si>
    <t>AP: 840</t>
  </si>
  <si>
    <t>417/QĐ-CCTHA
17/4/2013</t>
  </si>
  <si>
    <t>83/QĐ-CCTHA
17/9/2015</t>
  </si>
  <si>
    <t>762/QĐ-CCTHA
11/6/2014</t>
  </si>
  <si>
    <t>49/QĐ-CCTHA
31/7/2015</t>
  </si>
  <si>
    <t>Nộp án phí số tiền 1.530đ</t>
  </si>
  <si>
    <t>Nộp án phí số tiền 5.896đ</t>
  </si>
  <si>
    <t>Nộp án phí số tiền 12.339đ</t>
  </si>
  <si>
    <t>50/QĐ-CCTHA
14/9/2015</t>
  </si>
  <si>
    <t>364/QĐ-CCTHA
07/12/2012</t>
  </si>
  <si>
    <t>44/DS-ST
14/8/2012
TAND HCL</t>
  </si>
  <si>
    <t>Lê Văn Thái+Âu</t>
  </si>
  <si>
    <t>01/QĐST-KDTM
17/6/2014 TAND
.Châu Thành, ĐT</t>
  </si>
  <si>
    <t>02/QĐST-KDTM
17/6/2014 TAND-
Châu Thành, ĐT</t>
  </si>
  <si>
    <t>20/QĐST-DS
08/4/2015 TAND
 Châu Thành-ĐT</t>
  </si>
  <si>
    <t>233/HSPT
26/11/2010
TAND- ĐT</t>
  </si>
  <si>
    <t>01/QĐST-KDTM
26/6/2015
 TAND -TPSĐ</t>
  </si>
  <si>
    <t>01/QĐST-KDTM
26/6/2015
 TAND- TPSĐ</t>
  </si>
  <si>
    <t>841/HSPT-QĐ, 16/8/2013, TAND TC</t>
  </si>
  <si>
    <t>Nguyễn Thị Bé
Trần Văn Hùm</t>
  </si>
  <si>
    <t>Hòa Bình, Tân Hòa, Lai Vung</t>
  </si>
  <si>
    <t>AP 10.280</t>
  </si>
  <si>
    <t>23/QĐ-CCTHA
01/9/2015</t>
  </si>
  <si>
    <t>930/QĐ-CCTHA
11/6/2012</t>
  </si>
  <si>
    <t>44/QĐST
24/5/2012
TAND-Lai Vung</t>
  </si>
  <si>
    <t>Đỗ Thị Linh Sơn
Nguyễn Trầm Giang</t>
  </si>
  <si>
    <t>AP 21.920</t>
  </si>
  <si>
    <t>24/QĐ-CCTHA
01/9/2015</t>
  </si>
  <si>
    <t>303/QĐ-CCTHA
30/10/2013</t>
  </si>
  <si>
    <t>31/DSST
30/8/2013
TAND-Lai Vung</t>
  </si>
  <si>
    <t>Trần Thanh Thúy
Thái Hữu Tri</t>
  </si>
  <si>
    <t>149DSPT
29/04/2011</t>
  </si>
  <si>
    <t>106/QĐ-CCTHA
30/07/2015</t>
  </si>
  <si>
    <t>758A/QĐ-CCTHA
31/12/2014</t>
  </si>
  <si>
    <t>127/QĐST
03/12/2014</t>
  </si>
  <si>
    <t>Lê Văn Cát</t>
  </si>
  <si>
    <t>394/HSPT-QĐ
22/11/2013
TAND-ĐT</t>
  </si>
  <si>
    <t>Trần Thị Kim Nhi</t>
  </si>
  <si>
    <t>190/2, Hòa Khánh, phường 2
TP Sa Đéc</t>
  </si>
  <si>
    <t xml:space="preserve">200 APHSST
1,500APDSST
</t>
  </si>
  <si>
    <t>Trần Anh Hùng</t>
  </si>
  <si>
    <t>98/QĐ-CCTHA
15/9/2015</t>
  </si>
  <si>
    <t>197/QĐ-CCTHADS 23/11/2007</t>
  </si>
  <si>
    <t>Võ Quốc Hùng
Phạm Hùng Vương</t>
  </si>
  <si>
    <t>256/2, Hòa Khánh, phường 2,
TP Sa Đéc</t>
  </si>
  <si>
    <t>Hùng nộp 7,930 TPSQNN
Vương nộp 7,668 TPSQNN</t>
  </si>
  <si>
    <t>Phạm Thị Minh Nguyệt</t>
  </si>
  <si>
    <t>88/13, ấp Đông Huề, xã Tân Khánh Đông, TP-Sa Đéc</t>
  </si>
  <si>
    <t>Trả nợ
21000</t>
  </si>
  <si>
    <t>100/QĐ-CCTHA
15/9/2015</t>
  </si>
  <si>
    <t>01/21, khóm 1, phường 4</t>
  </si>
  <si>
    <t>32</t>
  </si>
  <si>
    <t>Nguyễn Cẩm Liên</t>
  </si>
  <si>
    <t>396/3, Nguyễn Tất Thành, khóm 4, phường 1 Tp Sa Đec, tỉnh Đồng Tháp</t>
  </si>
  <si>
    <t>Nộp 16.341 APDSST</t>
  </si>
  <si>
    <t>Nguyễn Minh Sang</t>
  </si>
  <si>
    <t>Nộ 50 tiền APHSST, 421 tiền APDSST và nộp 1.785 tiền TLBCSQNN</t>
  </si>
  <si>
    <t>Phạm Thanh Nghĩa</t>
  </si>
  <si>
    <t>Lê Văn Điểm</t>
  </si>
  <si>
    <t>ấp Bình Hóa Thượng
xã Thường Thới Hậu A
huyện Hồng Ngự</t>
  </si>
  <si>
    <t>sung công
500.000</t>
  </si>
  <si>
    <t>20/QĐ-CCTHADS
25/9/2015</t>
  </si>
  <si>
    <t>Nguyễn Văn Ri
Nguyễn Thị Quyền</t>
  </si>
  <si>
    <t>ấp Bình Hóa Hạ
xã Thường Thới Hậu B
huyện Hồng Ngự</t>
  </si>
  <si>
    <t>án phí
3.009</t>
  </si>
  <si>
    <t>94/QĐST-DS,       28/7/2014</t>
  </si>
  <si>
    <t>92/QĐ-CCTHA
07/9/2015</t>
  </si>
  <si>
    <t>22,805 APDSST</t>
  </si>
  <si>
    <t>Lại Tấn trường Sơn</t>
  </si>
  <si>
    <t>188/4, Hòa Khánh, phường 2
TP Sa Đéc</t>
  </si>
  <si>
    <t>Nguyễn Trọng Đức</t>
  </si>
  <si>
    <t>Tổ 4, ấp 1, xã Mỹ Ngãi</t>
  </si>
  <si>
    <t>07/QĐ-CCTHA
23/11/2015</t>
  </si>
  <si>
    <t>72/QĐST-DS
19/7/2013
 CT-ĐT</t>
  </si>
  <si>
    <t>BH: 170000</t>
  </si>
  <si>
    <t>24/QĐ-CCTHA
30/12/2015</t>
  </si>
  <si>
    <t>463/QĐ-CCTHA
11/3/2014</t>
  </si>
  <si>
    <t>162/QĐST-DS
30/12/2013
 CT-ĐT</t>
  </si>
  <si>
    <t>BH: 50,000,000đ</t>
  </si>
  <si>
    <t>25/QĐ-CCTHA
30/12/2015</t>
  </si>
  <si>
    <t>464/QĐ-CCTHA
11/3/2014</t>
  </si>
  <si>
    <t>22/QĐST-DS
08/01/2014
 CT-ĐT</t>
  </si>
  <si>
    <t xml:space="preserve"> 775
APDSST</t>
  </si>
  <si>
    <t xml:space="preserve"> 3500
APDSST</t>
  </si>
  <si>
    <t xml:space="preserve">598/1, 852 Tân Lập, Tân Quy Tây
</t>
  </si>
  <si>
    <t>APKDTM
43170</t>
  </si>
  <si>
    <t>09/QĐ-CCTHADS
13/11/2015</t>
  </si>
  <si>
    <t>103/QĐ-CCTHADS
18/9/2015</t>
  </si>
  <si>
    <t xml:space="preserve">260/QĐ-CCTHA  10/11/2011 </t>
  </si>
  <si>
    <t>342, Phú Long, Tân Phú Đông
TP Sa Đéc</t>
  </si>
  <si>
    <t>APDSST
2552</t>
  </si>
  <si>
    <t>106/QĐ-CCTHA
23/9/2015</t>
  </si>
  <si>
    <t>1163/QĐ-CCTHA
14/9/2015</t>
  </si>
  <si>
    <t>87/QĐST-DS
04/9/2015
TAND-TP Sa Đéc</t>
  </si>
  <si>
    <t>Phạm Thanh Nhàn</t>
  </si>
  <si>
    <t>92 Tân Lập, TQT, TP Sa Đéc</t>
  </si>
  <si>
    <t>bồi thường 22.000</t>
  </si>
  <si>
    <t>05/QĐ-CCTHA ngày 29/10/2015</t>
  </si>
  <si>
    <t>81/QĐ-THA ngày 06/10/2015</t>
  </si>
  <si>
    <t>29/2013/HSST ngày 12/4/2013 của TAND huyện Lấp Vò</t>
  </si>
  <si>
    <t>Nguyễn Thị Cúc</t>
  </si>
  <si>
    <t>110, Khánh Hòa, Tân Khánh Đông, Tp Sa Đéc</t>
  </si>
  <si>
    <t>2 chi, 7 phân, 9li vàng 24k, tịch thu sung quyx</t>
  </si>
  <si>
    <t>06/QĐ-CCTHA ngày 03/11/2015</t>
  </si>
  <si>
    <t>535/QĐ-THA ngày 15/6/2000</t>
  </si>
  <si>
    <t>105/1999/HSPT của TAND tỉnh Đồng Tháp</t>
  </si>
  <si>
    <t>Huỳnh Thị Kim Chi và Huỳnh Kim Thoa</t>
  </si>
  <si>
    <t>86, khóm Sa Nhiên, phường Tân Quy Đông, Tp Sa Đéc</t>
  </si>
  <si>
    <t>2.300 APDSST</t>
  </si>
  <si>
    <t>07//QĐ-CCTHA ngày 03/11/2015</t>
  </si>
  <si>
    <t>369/QĐ-CCTHA ngày 13/01/2009</t>
  </si>
  <si>
    <t>04/2009/QĐST-DS ngày 02/01/2009 của TAND Tp Sa Đéc</t>
  </si>
  <si>
    <t>Đặng Thị Tư</t>
  </si>
  <si>
    <t>468, Khánh Nghĩa, TKĐ, TP Sa Đéc</t>
  </si>
  <si>
    <t>618 APDSST</t>
  </si>
  <si>
    <t>08/QĐ-CCTHA ngày 03/11/2015</t>
  </si>
  <si>
    <t xml:space="preserve">694/QĐ-CCTHA ngày 04/5/2009 </t>
  </si>
  <si>
    <t>20/2009/QĐ-PT ngày 25/3/2009 của TAND tỉnh ĐT</t>
  </si>
  <si>
    <t>24A Tân Hiệp, phường Tân Quy Đông, Tp Sa Đéc (tạm trú Phú Long, Tân Phú Đông, Tp Sa Đéc)</t>
  </si>
  <si>
    <t>trả Trần Thu Vân 34.000</t>
  </si>
  <si>
    <t>10/QĐ-CCTHA ngày 13/11/2015</t>
  </si>
  <si>
    <t>886/QĐ-CCTHA ngày 01/7/2015</t>
  </si>
  <si>
    <t>48/2015/QĐST-DS ngày 18/6/2015 của TAND Tp Sa Đéc</t>
  </si>
  <si>
    <t>Quan Duy Cảnh- Huỳnh Thị Kim Liên</t>
  </si>
  <si>
    <t>11, lô F, khóm Tân Bình, phường An Hòa, Tp Sa Đéc</t>
  </si>
  <si>
    <t>Liên đới bồi thường Lộc 244.000, Thu 300.000, Yến 800.000 và Loan 220.000 và 10 lượng vàng SJC-24kara</t>
  </si>
  <si>
    <t>11/QĐ-CCTHA ngày 16/11/2015</t>
  </si>
  <si>
    <t>173/QĐ-THA ngày 04/11/2015</t>
  </si>
  <si>
    <t>Nguyễn Thị Thảo-Đặng Vinh Hiển</t>
  </si>
  <si>
    <t>605B, Phú Long, TPĐ, Tp Sa Đéc</t>
  </si>
  <si>
    <t>Trả Hồng 10.885 và 8,16 chỉ vàng 24k</t>
  </si>
  <si>
    <t>12/QĐ-CCTHA ngày 25/11/2015</t>
  </si>
  <si>
    <t>06/QĐ-THA ngày 01/10/2015</t>
  </si>
  <si>
    <t>12/2015/DSST ngày 02/6/2015 của TAND Tp Sa Đéc</t>
  </si>
  <si>
    <t>Ngô Trần Hồng Đức</t>
  </si>
  <si>
    <t>74, khóm 1, phường 4, Tp Sa Đéc</t>
  </si>
  <si>
    <t>nộp phạt 4390</t>
  </si>
  <si>
    <t>13/QĐ-CCTHA ngày 01/12/2015</t>
  </si>
  <si>
    <t>801/QĐ-THA ngày 12/4/2012</t>
  </si>
  <si>
    <t>115/2007/HSPT ngày 15/3/2007 của TAND Tp HCM</t>
  </si>
  <si>
    <t>Huỳnh ngọc Lợi</t>
  </si>
  <si>
    <t>89, Tân Huề,phường Tân Quy Đông, Tp Sa Đéc</t>
  </si>
  <si>
    <t>nộp 722 APDSST</t>
  </si>
  <si>
    <t>14/QĐ-CCTHA ngày 08/12/2015</t>
  </si>
  <si>
    <t>196/QĐ-THA ngày 09/11/2015</t>
  </si>
  <si>
    <t>187/2015/QĐST-HNGĐ ngày 08/10/2015 của TAND Tp Sa Đéc</t>
  </si>
  <si>
    <t>Nguyễn Ngọc Quí</t>
  </si>
  <si>
    <t>81B, khóm Sa Nhiên, TQĐ, TP Sa Đéc</t>
  </si>
  <si>
    <t>trả 15 triệu cho ông Lê Văn Phền, bà Nguyệt, tiền tổn thất tin thần, tiền thuốc điều trị, chi phí mai táng và bồi thường cho ông Công tiền thuốc điều trị, 01 điện thoại di động, tiền tổn thất tin thần</t>
  </si>
  <si>
    <t>15/QĐ-CCTHA ngày 17/12/2015</t>
  </si>
  <si>
    <t>235/QĐ-CCTHA ngày 17/12/2015</t>
  </si>
  <si>
    <t>820/2013/HSPT ngày 02/8/2013 của Tòa phúc thẩm TANDTC tại TPHCM và BA số 20/2013/HSST ngày 18/4/2013 của TAND tỉnh ĐT</t>
  </si>
  <si>
    <t>21, Tân Huề, TQĐ, Tp Sa Đéc</t>
  </si>
  <si>
    <t>19.450 tiền phạt sunh quỹ Nhà nước</t>
  </si>
  <si>
    <t>16/QĐ-CCTHA ngày 24/12/2015</t>
  </si>
  <si>
    <t>577/QĐ-CCTHA ngày 04/06/1999</t>
  </si>
  <si>
    <t>283/1999/HSST ngày 04/02/1999 của TAND Tp HCM</t>
  </si>
  <si>
    <t>Trần Thị Bích Liên, Nguyễn Văn Khanh, Nguyễn Tuấn Sĩ</t>
  </si>
  <si>
    <t>166, Trần Phú, An Hòa, Tp Sa Đéc</t>
  </si>
  <si>
    <t>4.700 AP DSST</t>
  </si>
  <si>
    <t>17/QĐ-CCTHA ngày 25/12/2015</t>
  </si>
  <si>
    <t>702/QĐ-CCTHA ngày 21/02/2013</t>
  </si>
  <si>
    <t>23/2013/QĐST-DS ngày 04/02/2013 của TAND Tp Sa Đéc</t>
  </si>
  <si>
    <t>440.000 trả Lê Gia Thịnh</t>
  </si>
  <si>
    <t>18/QĐ-CCTHA ngày 25/12/2015</t>
  </si>
  <si>
    <t>990/QĐ-CCTHA ngày 21/5/2013</t>
  </si>
  <si>
    <t>23/2013/QĐST-DS ngày 04/2/2013 của TAND Tp Sa Đéc</t>
  </si>
  <si>
    <t>Huỳnh Thị Ngọc Tuyền</t>
  </si>
  <si>
    <t>264, Hùng Vương, khóm 1, phường 1, Tp Sa Đéc</t>
  </si>
  <si>
    <t>19.800 nộp tiền APDSST</t>
  </si>
  <si>
    <t>19/QĐ-CCTHA ngày 29/12/2015</t>
  </si>
  <si>
    <t>1162/QĐ-CCTHA ngày 27/6/2011</t>
  </si>
  <si>
    <t>183/2011/DSPT ngày 31/5/2011 của TAND tỉnh Đồng Tháp.</t>
  </si>
  <si>
    <t>Nguyễn Kim Liên</t>
  </si>
  <si>
    <t>109, ấp Phú Long, xã Tân Phú Đông, Tp Sa Đéc</t>
  </si>
  <si>
    <t>4.976 tiền án phí  DSST</t>
  </si>
  <si>
    <t>375/QĐ-CCTHA ngày 14/12/2010</t>
  </si>
  <si>
    <t>257/2010/QĐST-DS ngày 02/12/2010 của TAND Tp Sa Đéc</t>
  </si>
  <si>
    <t>109 D, ấp Phú Long, xã Tân Phú Đông, Tp Sa Đéc</t>
  </si>
  <si>
    <t>1.875 tiền phí DSST</t>
  </si>
  <si>
    <t>757/QĐ-CCTHA ngày 04/4/2011</t>
  </si>
  <si>
    <t>65/2011/QĐST-DS ngày 04/4/2011 của TAND Tp Sa Đéc</t>
  </si>
  <si>
    <t>32/2013/DSST, ngày 18/4/2013, của TAND thị xã Sa Đéc- Sa Đéc</t>
  </si>
  <si>
    <t>Phạm Hồng Tuấn</t>
  </si>
  <si>
    <t>42/2/7, Trần Phú, khóm 2, phường 2, Tp Sa Đéc</t>
  </si>
  <si>
    <t xml:space="preserve">Trả Nguyễn Thị Hoàng Yến 6.000 </t>
  </si>
  <si>
    <t>15/2015/QĐST ngày 13/02/2015 của TAND Tp Sa Đéc</t>
  </si>
  <si>
    <t>Phan Thế Trung</t>
  </si>
  <si>
    <t>817 Phú Long, Tân Phú Đồng, TP Sa Đéc</t>
  </si>
  <si>
    <t>38/2013/QĐST-HNGĐ ngày 03/4/2013 của TAND TP Sa Đéc</t>
  </si>
  <si>
    <t>342, ấp Phú Long, xã Tân Phú Đông, Tp Sa Đéc</t>
  </si>
  <si>
    <t>Trả ông Nguyễn Phú Khánh số tiền 185.276</t>
  </si>
  <si>
    <t>39/2015/QĐST-DS ngày 25/5/2015 của TAND Tp Sa Đéc</t>
  </si>
  <si>
    <t>Trả Võ Thị Ngọc Yến 102.100</t>
  </si>
  <si>
    <t>87/2015/QĐST-DS ngày 04/9/2015 của TAND Tp Sa Đéc</t>
  </si>
  <si>
    <t>51/HSST  
    24/12/2014 
TAND huyện Lấp Vò</t>
  </si>
  <si>
    <t>162/STDS 
 18/12/2012</t>
  </si>
  <si>
    <t>49/2011/QĐST-DS
25/7/2011, 
TAND  huyện Lấp Vò</t>
  </si>
  <si>
    <t>30/2015/DSST
 10/8/2015</t>
  </si>
  <si>
    <t>340/QĐ-CCTHA
30/11/2015</t>
  </si>
  <si>
    <t>55/QĐDS-ST 
 30/6/2015 
 TAND TP Sa Đéc</t>
  </si>
  <si>
    <t>72/2012/DSST
 03/5/2012  TAND
 Quận 5, TPHCM</t>
  </si>
  <si>
    <t>33/2012/HSST  
21/6/2012
TAND thị xã Sa Đéc</t>
  </si>
  <si>
    <t>10/2013/HSST ngày 13/3/2013 
 TAND tỉnh ĐT</t>
  </si>
  <si>
    <t>31/2008/HNGĐ-ST  18/8/2008 
TAND-TPCL-ĐT</t>
  </si>
  <si>
    <t>02/KDTM-ST
 10/4/2014 TAND 
huyện Tháp Mười</t>
  </si>
  <si>
    <t>04/KDTM-ST 
10/4/2014 TAND 
huyện Tháp Mười</t>
  </si>
  <si>
    <t>03/KDTM-ST
 01/7/2014 TAND 
huyện Tháp Mười</t>
  </si>
  <si>
    <t>08//QĐST-DS -
6/10/2012 của TAND huyện Tháp Mười</t>
  </si>
  <si>
    <t>20/HNGĐ-ST 
15/7/2014 TAND 
huyện Tháp Mười</t>
  </si>
  <si>
    <t>06/KDTM-ST
 28/8/2014 TAND 
huyện Tháp Mười</t>
  </si>
  <si>
    <t>36/HNGĐ-PT
 26/12/2014
TAND-ĐT</t>
  </si>
  <si>
    <t>27/QĐ-.CCTHA 29/12/2015</t>
  </si>
  <si>
    <t>Nguyễn Thái Học,
 Phường Hòa Thuận</t>
  </si>
  <si>
    <t>trả cho bà Đổ Thị
 Kim
 Dương 428.164</t>
  </si>
  <si>
    <t xml:space="preserve">Tổ 10, Tân Hùng, Tân 
Thuận Tây, TPCL </t>
  </si>
  <si>
    <t>05/DSST
 05/5/2015</t>
  </si>
  <si>
    <t>02/QĐST.DS
 18/9/2014</t>
  </si>
  <si>
    <t>100/QĐST-DS 
08/10/2013</t>
  </si>
  <si>
    <t>03/DSST 
02/4/2015</t>
  </si>
  <si>
    <t>169/QĐST-DS 
16/12/2011</t>
  </si>
  <si>
    <t>78/QĐST-DS
 11/9/2015</t>
  </si>
  <si>
    <t>52/HSST
 08/9/2015</t>
  </si>
  <si>
    <t>04/QĐST-LD 
07/12/2015</t>
  </si>
  <si>
    <t>07/QĐST-LD 
07/12/2015</t>
  </si>
  <si>
    <t>06/QĐST-LD 
07/12/2015</t>
  </si>
  <si>
    <t>02/QĐST-LD
 07/12/2015</t>
  </si>
  <si>
    <t>03/QĐST-LD 
07/12/2015</t>
  </si>
  <si>
    <t>05/QĐST-LD
 07/12/2015</t>
  </si>
  <si>
    <t>72/HNGĐ-PT 
30/6/2008</t>
  </si>
  <si>
    <t>208/DSPT,    
   11/10/2012</t>
  </si>
  <si>
    <t>08/DSST,    
   24/01/2002</t>
  </si>
  <si>
    <t>184/HSST,     
  16/9/2014</t>
  </si>
  <si>
    <t>Số 15/DSPT 
05/02/2015</t>
  </si>
  <si>
    <t>Số 05/HSST 
27/02/2014</t>
  </si>
  <si>
    <t>02/DSST
23/11/2011</t>
  </si>
  <si>
    <t>423/QĐ-CCTHA
05/11/2013</t>
  </si>
  <si>
    <t>71/DSST
16/9/2013</t>
  </si>
  <si>
    <t>388/QĐ-CCTHA
29/10/2013</t>
  </si>
  <si>
    <t>367/QĐ-CCTHADS,  12/8/1998</t>
  </si>
  <si>
    <t>239/QĐ-CCTHADS,  13/01/2012</t>
  </si>
  <si>
    <t>663/QĐ-CCTHADS,  29/6/2015</t>
  </si>
  <si>
    <t>652/QĐ-CCTHADS
29/6/2015</t>
  </si>
  <si>
    <t>355/QĐ-CCTHADS,  11/3/2015</t>
  </si>
  <si>
    <t>320/QĐ-CCTHADS,  09/12/2010</t>
  </si>
  <si>
    <t>175/QĐ-CCTHADS,  24/10/2014</t>
  </si>
  <si>
    <t>340/QD-CCTHADS  03/3/2014</t>
  </si>
  <si>
    <t>281/QĐ-CCTHADS,  01/12/2010</t>
  </si>
  <si>
    <t>475/QĐ-CCTHADS,  02/3/2015</t>
  </si>
  <si>
    <t>261/QĐ-CCTHADS  02/3/2007</t>
  </si>
  <si>
    <t>70/QĐ-CCTHADS,  24/9/2012</t>
  </si>
  <si>
    <t>01/QĐ-CCTHADS,  17/8/2015</t>
  </si>
  <si>
    <t>02/QĐ-CCTHADS,  17/8/2015</t>
  </si>
  <si>
    <t>728/QĐ-CCTHA
05/3/2015</t>
  </si>
  <si>
    <t>77/QĐ-CCTHA
24/9/2015</t>
  </si>
  <si>
    <t>392/QĐ-CCTHA
07/11/2014</t>
  </si>
  <si>
    <t>02/QĐST-KDTM
13/6/2014
TAND HCL</t>
  </si>
  <si>
    <t>Trần Thiị Kim Loan</t>
  </si>
  <si>
    <t>125/QĐ-CCTHA   31/7/2015</t>
  </si>
  <si>
    <t>997/QĐ-CCTHA 04/6/2010</t>
  </si>
  <si>
    <t xml:space="preserve">ấp 5, xã Phong Mỹ,  huyện Cao Lãnh, tỉnh Đồng Tháp </t>
  </si>
  <si>
    <t>AP:7.800</t>
  </si>
  <si>
    <t>78/QĐ-CCTHA
24/9/2015</t>
  </si>
  <si>
    <t>746/QĐ-CCTHA
21/01/2013</t>
  </si>
  <si>
    <t>Lê Thanh Danh, Nga</t>
  </si>
  <si>
    <t>AP: 5.638</t>
  </si>
  <si>
    <t>79/QĐ-CCTHA
24/9/2015</t>
  </si>
  <si>
    <t>541/QĐ-CCTHA
26/11/2013</t>
  </si>
  <si>
    <t>93/DSST
26/9/2013
TAND HCL</t>
  </si>
  <si>
    <t>Nguyễn Văn Hoài Linh</t>
  </si>
  <si>
    <t>Tuyền nộp 500sung công quỹ</t>
  </si>
  <si>
    <t xml:space="preserve">ấp Tân Bình, xã Tân Khánh Trung, huyện Lấp Vò, ĐT
</t>
  </si>
  <si>
    <t xml:space="preserve">ấp Khánh An, xã Tân Khánh Trung, huyện Lấp Vò, ĐT
</t>
  </si>
  <si>
    <t>ấp Bình Lợi, xã Bình Thành, huyện Lấp Vò, ĐT</t>
  </si>
  <si>
    <t>691 ấp Bình Lợi, xã Bình Thành, huyện Lấp Vò, ĐT</t>
  </si>
  <si>
    <t>113 ấp Vĩnh Phú, xã Bình Thành, huyện Lấp Vò, ĐT</t>
  </si>
  <si>
    <t>ấp Bình An, xã Bình Thành, huyện Lấp Vò, ĐT</t>
  </si>
  <si>
    <t>151 ấp An Hòa, xã Định An, huyện Lấp Vò, ĐT</t>
  </si>
  <si>
    <t>505 ấp An Phong, xã Định An, huyện Lấp Vò, ĐT</t>
  </si>
  <si>
    <t>24 ấp An Phong, xã Định An, huyện Lấp Vò, ĐT</t>
  </si>
  <si>
    <t>185 ấp An Lạc, xã Định An, huyện Lấp Vò, ĐT</t>
  </si>
  <si>
    <t>162 ấp An Lạc, xã định An, huyện Lấp Vò, ĐT</t>
  </si>
  <si>
    <t>355 ấp An Ninh, xã định An, huyện Lấp Vò, ĐT</t>
  </si>
  <si>
    <t>427 ấp An Lạc, xã Định An, huyện Lấp Vò, ĐT</t>
  </si>
  <si>
    <t>Trả cho NH NN PTNT Lấp Vò 448764</t>
  </si>
  <si>
    <t>18 ấp An Hòa, xã Định An, huyện Lấp Vò, ĐT</t>
  </si>
  <si>
    <t xml:space="preserve"> ấp An Lạc, xã Định An, huyện Lấp Vò, ĐT</t>
  </si>
  <si>
    <t xml:space="preserve">691 ấp Bình Lợi 
xã Bình Thành </t>
  </si>
  <si>
    <t>572B ấp An Hòa, xã Định An, huyện Lấp Vò, ĐT</t>
  </si>
  <si>
    <t>131 ấp Bình Lợi, 
xã Bình Thành</t>
  </si>
  <si>
    <t>Đoàn Thị Kim Phượng</t>
  </si>
  <si>
    <t>130B, An hòa, Định An, Lấp Vò, ĐT</t>
  </si>
  <si>
    <t>APDSST 3875</t>
  </si>
  <si>
    <t>175/QĐ-CCTHA
21/9/2015</t>
  </si>
  <si>
    <t>828/QĐ-CCTHA
16/4/2015</t>
  </si>
  <si>
    <t>40/QĐST-DS
07/4/2015
TAND huyện Lấp Vò</t>
  </si>
  <si>
    <t>ấp An Hòa, xã Định An,
 huyện Lấp Vò, ĐT</t>
  </si>
  <si>
    <t>ấp Bình Lợi xã Bình Thành,huyện Lấp Vò, ĐT</t>
  </si>
  <si>
    <t>725 ấp Bình Lợi xã Bình Thành, huyện Lấp Vò, ĐT</t>
  </si>
  <si>
    <t>266 ấp Bình Lợi xã Bình Thành, huyện Lấp Vò, ĐT</t>
  </si>
  <si>
    <t>nộp 812000</t>
  </si>
  <si>
    <t>186/QĐ-CCTHA 14/12/2016</t>
  </si>
  <si>
    <t>134/QĐ-CCTHA 18/11/2015</t>
  </si>
  <si>
    <t>Nguyễn Văn Hảo (Hữu)</t>
  </si>
  <si>
    <t>trả cho Nguyễn Văn Lê 11000</t>
  </si>
  <si>
    <t>187/QĐ-CCTHA 28/12/2017</t>
  </si>
  <si>
    <t>02A/2015/DSST 10/02/2015</t>
  </si>
  <si>
    <t>nộp 550</t>
  </si>
  <si>
    <t>187/QĐ-CCTHA 28/12/2018</t>
  </si>
  <si>
    <t>83/QĐ-CCTHA
11/11/2015</t>
  </si>
  <si>
    <t>Phan Út Em</t>
  </si>
  <si>
    <t xml:space="preserve">Bình Phú Qưới, TT.Lấp Vò huyện Lấp Vò, tỉnh Đồng Tháp            </t>
  </si>
  <si>
    <t>Em nộp 1250 AP</t>
  </si>
  <si>
    <t>181/QĐ-CCTHA          14/12/2015</t>
  </si>
  <si>
    <t xml:space="preserve">432/QĐ-CCTHA              05/4/2010      </t>
  </si>
  <si>
    <t>54/STDS  
  30/3/2010</t>
  </si>
  <si>
    <t>Nguyễn Văn Thuận</t>
  </si>
  <si>
    <t>Bình Thạnh 1, TT.Lấp Vò     huyện Lấp Vò, tỉnh Đồng Tháp</t>
  </si>
  <si>
    <t>Thuận nộp 200 AP</t>
  </si>
  <si>
    <t>182/QĐ-CCTHA          14/12/2015</t>
  </si>
  <si>
    <t>553/QĐ-CCTHA              06/2/2014</t>
  </si>
  <si>
    <t>75/STHS 
   05/12/2013</t>
  </si>
  <si>
    <t>Lâm Văn Hồng</t>
  </si>
  <si>
    <t>Hồng nộp 14412 AP</t>
  </si>
  <si>
    <t>183/QĐ-CCTHA          14/12/2015</t>
  </si>
  <si>
    <t>54/QĐ-CCTHA              08/10/2010</t>
  </si>
  <si>
    <t>Nguyễn Văn Phong</t>
  </si>
  <si>
    <t>Phong nộp 1340 AP</t>
  </si>
  <si>
    <t>184/QĐ-CCTHA          14/12/2015</t>
  </si>
  <si>
    <t>529/QĐ-CCTHA              03/7/2008</t>
  </si>
  <si>
    <t>11/HSST
    05/3/2008</t>
  </si>
  <si>
    <t>30/QĐ-CCTHA
26/11/2014</t>
  </si>
  <si>
    <t>69/QĐ-CCTHA 
11/11/2015</t>
  </si>
  <si>
    <t>2280/HSPT  
  19/9/2000</t>
  </si>
  <si>
    <t>Khóm Mỹ Tây, TT Mỹ Thọ,  huyện Cao Lãnh, ĐT</t>
  </si>
  <si>
    <t xml:space="preserve">ấp Bình Phú Lợi, xã Bình Thạnh,  huyện Cao Lãnh, ĐT </t>
  </si>
  <si>
    <t>ấp 2, xã Bình Hàng Tây, huyện Cao Lãnh, ĐT</t>
  </si>
  <si>
    <t>Khóm Mỹ Thuận, TT Mỹ Thọ,  huyện Cao Lãnh, ĐT</t>
  </si>
  <si>
    <t>ấp Bình Mỹ B, xã Bình Thạnh,  huyện Cao Lãnh, ĐT</t>
  </si>
  <si>
    <t>ấp Bình Hòa, xã Bình Thạnh,  huyện Cao Lãnh, ĐT</t>
  </si>
  <si>
    <t>ấp Bình Linh, xã Bình Thạnh,  huyện Cao Lãnh, ĐT</t>
  </si>
  <si>
    <t xml:space="preserve">ấp 1, xã Bìnhhàng Trung, huyện Cao Lãnh, ĐT </t>
  </si>
  <si>
    <t xml:space="preserve">ấp 1, xã Tân Hội Trung,  huyện Cao Lãnh, ĐT </t>
  </si>
  <si>
    <t>AP: 550</t>
  </si>
  <si>
    <t>33/QĐ-CCTHA
11/9/2015</t>
  </si>
  <si>
    <t>446/QĐ-CCTHA
18/12/2012</t>
  </si>
  <si>
    <t>47/DSST
14/8/2012
TAND - HCL</t>
  </si>
  <si>
    <t>ấp 4, xã Bình Hàng Trung,  huyện Cao Lãnh, ĐT</t>
  </si>
  <si>
    <t>ấp Mỹ Thạnh,xã Mỹ Xương,  huyện Cao Lãnh, ĐT</t>
  </si>
  <si>
    <t>ấp Mỹ Thới, xã Mỹ Xương,  huyện Cao Lãnh, ĐT</t>
  </si>
  <si>
    <t>Nguyễn Văn Công, Lành, Linh, Thiện</t>
  </si>
  <si>
    <t>AP: 1466</t>
  </si>
  <si>
    <t>47/QĐ-CCTHA
14/9/2015</t>
  </si>
  <si>
    <t>529/QĐ-CCTHA
25/11/2014</t>
  </si>
  <si>
    <t>10/QĐ-PT
08/5/2014
TAND-ĐT</t>
  </si>
  <si>
    <t>Nguyễn Kim Chi</t>
  </si>
  <si>
    <t>AP: 250</t>
  </si>
  <si>
    <t>55/QĐ-CCTHA
14/9/2015</t>
  </si>
  <si>
    <t>26/QĐ-CCTHA
23/9/2014</t>
  </si>
  <si>
    <t>20/DSST
12/6/2014
TAND- HCL</t>
  </si>
  <si>
    <t>AP: 1050</t>
  </si>
  <si>
    <t>56/QĐ-CCTHA
14/9/2015</t>
  </si>
  <si>
    <t>30/QĐ-CCTHA
24/9/2014</t>
  </si>
  <si>
    <t>21/DSST
12/6/2014
TAND-HCL</t>
  </si>
  <si>
    <t>Ap: 825</t>
  </si>
  <si>
    <t>63/QĐ-CCTHA
24/9/2015</t>
  </si>
  <si>
    <t>641/QĐ-CCTHA
04/12/2013</t>
  </si>
  <si>
    <t>166/QDDS-ST
02/12/2013
TAND-HCL</t>
  </si>
  <si>
    <t>âp 2, xã Bình Hàng Tây, huyện Cao Lãnh, ĐT</t>
  </si>
  <si>
    <t>ấp Thanh Tiến, 
xã Nhị Mỹ, HCL</t>
  </si>
  <si>
    <t>ấp Nguyễn Cử,
xã Nhị Mỹ,HCL</t>
  </si>
  <si>
    <t>ấp Nguyễn Cử, 
xã Nhị Mỹ,HCL</t>
  </si>
  <si>
    <t>ấp Bình Nhứt, 
 Nhị Mỹ,HCL</t>
  </si>
  <si>
    <t>trả Đoàn Thị Thu Vân: 397197</t>
  </si>
  <si>
    <t>ấp Bình Hòa,
xã Bình Thạnh, HCL</t>
  </si>
  <si>
    <t>Trả bà Lâm Thị Tám 553.937</t>
  </si>
  <si>
    <t>Trả Huỳnh Tấn Khanh 50.000</t>
  </si>
  <si>
    <t xml:space="preserve">57-QĐ-CCTHA
24/11/2015
</t>
  </si>
  <si>
    <t>20/QĐ-CCTHA
07/10/2015</t>
  </si>
  <si>
    <t>08/DSST
12/02/2015</t>
  </si>
  <si>
    <t>Nguyễn Thị Đông Thủy</t>
  </si>
  <si>
    <t>khóm Mỹ Tây, thị trấn Mỹ Thọ</t>
  </si>
  <si>
    <t>trả Nguyễn Thị Thanh 218.568</t>
  </si>
  <si>
    <t xml:space="preserve">58-QĐ-CCTHA
04/12/2015
</t>
  </si>
  <si>
    <t>21/QĐ-CCTHA
07/10/2015</t>
  </si>
  <si>
    <t>119/QĐST-DS
31/7/2013</t>
  </si>
  <si>
    <t>Võ Thị Ánh Hồng</t>
  </si>
  <si>
    <t>trả Ng Thị Kim Trúc: 223.470</t>
  </si>
  <si>
    <t xml:space="preserve">59-QĐ-CCTHA
04/12/2015
</t>
  </si>
  <si>
    <t>313/QĐ-CCTHA
09/11/2015</t>
  </si>
  <si>
    <t>37/DSST
28/5/2015</t>
  </si>
  <si>
    <t>Bùi  Thị Thu Trang</t>
  </si>
  <si>
    <t>khóm MP Cù Lao, TTMT</t>
  </si>
  <si>
    <t>trả Ng Thị Kim Trúc 4.480</t>
  </si>
  <si>
    <t xml:space="preserve">60-QĐ-CCTHA
04/12/2015
</t>
  </si>
  <si>
    <t>316/QĐ-CCTHA
09/11/2015</t>
  </si>
  <si>
    <t>93/QĐST-DS
17/8/2015</t>
  </si>
  <si>
    <t>Nguyễn Thị Bích Thu</t>
  </si>
  <si>
    <t>xã Mỹ Thọ, huyện Cao Lãnh</t>
  </si>
  <si>
    <t>trả Ng Thị Kim Trúc
114.800</t>
  </si>
  <si>
    <t>61/QĐ-CCTHA
04/12/2015</t>
  </si>
  <si>
    <t>209/QĐ-CCTHA
26/10/2015</t>
  </si>
  <si>
    <t>13/DSST
11/3/2015</t>
  </si>
  <si>
    <t>Nguyễn Kim Thũy</t>
  </si>
  <si>
    <t>xã  Mỹ Thọ, huyện Cao Lãnh</t>
  </si>
  <si>
    <t>trả Ng Thị Kim Trúc67.408</t>
  </si>
  <si>
    <t>62/QĐ-CCTHA
04/12/2015</t>
  </si>
  <si>
    <t>315/QĐ-CCTHA
09/11/2015</t>
  </si>
  <si>
    <t>72/QĐST_DS
09/7/2015</t>
  </si>
  <si>
    <t>Võ Ngọc Dung, Ng Thị Hà</t>
  </si>
  <si>
    <t>ấp 2, xã Phong Mỹ, HCL</t>
  </si>
  <si>
    <t>AP: 20.366</t>
  </si>
  <si>
    <t>63/QĐ-CCTHA
04/12/2015</t>
  </si>
  <si>
    <t>835/QĐ-CCTHA
30/01/2015</t>
  </si>
  <si>
    <t>55/DSST
27/8/2015</t>
  </si>
  <si>
    <t>Dương Văn Hoàng Em, Phương, Thúy An</t>
  </si>
  <si>
    <t>ấp 3, xã Mỹ Thọ, HCL</t>
  </si>
  <si>
    <t>AP: 1.551</t>
  </si>
  <si>
    <t>64/QĐ-CCTHA
04/12/2015</t>
  </si>
  <si>
    <t>1641/QĐ-CCTHA
04/6/2015</t>
  </si>
  <si>
    <t>25/DSST
10/4/2015</t>
  </si>
  <si>
    <t>Tiêu Thanh Tòng</t>
  </si>
  <si>
    <t>ấp 2,xã Mỹ Long, HCl</t>
  </si>
  <si>
    <t>65/QĐ-CCTHA
21/12/2015</t>
  </si>
  <si>
    <t>168/QĐ-CCTHA
21/10/2014</t>
  </si>
  <si>
    <t>25//2013/QĐST-DS, 
 25/3/2013, TAND
 tx Hồng Ngự</t>
  </si>
  <si>
    <t>443//2009/DSPT, 
  25/12/2009, 
TAND -ĐT</t>
  </si>
  <si>
    <t>khóm An Thạnh A, 
phường An Lộc</t>
  </si>
  <si>
    <t>khóm Nhà Máy,
 phường An Thạnh</t>
  </si>
  <si>
    <t>khóm An Thạnh, 
phường An Thạnh</t>
  </si>
  <si>
    <t>khóm Cả Gốc, 
phường An Thạnh</t>
  </si>
  <si>
    <t>khóm An Thành, 
phường An Thạnh</t>
  </si>
  <si>
    <t>181/QĐ-CCTHADS
08/01/2010</t>
  </si>
  <si>
    <t>14/2015/QĐST-DS,   13/02/2015,  TAND huyện Tam Nông, ĐT</t>
  </si>
  <si>
    <t>09/QĐ-PT, 
08/02/2007, 
TAND -ĐT</t>
  </si>
  <si>
    <t>419/HS-PT,  
04/8/2010 
 TAND -TPHCM</t>
  </si>
  <si>
    <t>132/1993/HS-PT,  23/11/1993 
TAND -ĐT</t>
  </si>
  <si>
    <t>112/HSPT
5/4/2013
 TAND-ĐT</t>
  </si>
  <si>
    <t>ấp Thạnh An, Tân Long, 
TB, ĐT</t>
  </si>
  <si>
    <t>ấp Tân Hòa A, Tân Phú,
 TB, ĐT</t>
  </si>
  <si>
    <t>ấp Tân Hòa B, Tân Phú,
 TB, ĐT</t>
  </si>
  <si>
    <t>ấp Tân Hòa B, Tân Phú, 
TB, ĐT</t>
  </si>
  <si>
    <t>407/QĐ-CCTHA
11/11/2014</t>
  </si>
  <si>
    <t>59/HSST
19/9/2014</t>
  </si>
  <si>
    <t>Bùi  Hữu Thà</t>
  </si>
  <si>
    <t>ấp 4, xã Mỹ Long, HCL</t>
  </si>
  <si>
    <t>AP:  5.325</t>
  </si>
  <si>
    <t>35/QĐ-CCTHA
17/11/2015</t>
  </si>
  <si>
    <t>1596/QĐ-CCTHA
01/6/2015</t>
  </si>
  <si>
    <t>10/HSST
25/3/2015</t>
  </si>
  <si>
    <t>Phạm Văn Mẫm</t>
  </si>
  <si>
    <t>AP: 958</t>
  </si>
  <si>
    <t>36/QĐ-CCTHA
17/11/2015</t>
  </si>
  <si>
    <t>576/QĐ-CCTHA
01/12/2014</t>
  </si>
  <si>
    <t>08/DSST
18/3/2014</t>
  </si>
  <si>
    <t>Ngô Hoài Nam</t>
  </si>
  <si>
    <t>AP: 775</t>
  </si>
  <si>
    <t>37/QĐ-CCTHA
17/11/2015</t>
  </si>
  <si>
    <t>1946/QĐ-CCTHA
21/7/2015</t>
  </si>
  <si>
    <t>27/HSST
27/5/2015</t>
  </si>
  <si>
    <t>Trần Xuân Duy</t>
  </si>
  <si>
    <t>AP: 8.850</t>
  </si>
  <si>
    <t>38/QĐ-CCTHA
17/11/2015</t>
  </si>
  <si>
    <t>2035/QĐ-CCTHA
28/7/2015</t>
  </si>
  <si>
    <t>14/HSST
05/02/2015</t>
  </si>
  <si>
    <t>Nguyễn  Văn Vũ (Vũ Chùa)</t>
  </si>
  <si>
    <t>39/QĐ-CCTHA
17/11/2015</t>
  </si>
  <si>
    <t>64/QĐ-CCTHA
09/10/2015</t>
  </si>
  <si>
    <t>17/HSST
25/3/2015</t>
  </si>
  <si>
    <t>Nguyễn Thị Lệ, Võ Thị Kim Chung, Võ Thanh Dũng, Võ Thị Thu Năm</t>
  </si>
  <si>
    <t>AP: 11.953</t>
  </si>
  <si>
    <t>40/QĐ-CCTHA
17/11/2015</t>
  </si>
  <si>
    <t>87/QĐ-CCTHA
01/11/2005</t>
  </si>
  <si>
    <t>65/DSST
14/9/2005</t>
  </si>
  <si>
    <t>Trần Thị Phượng</t>
  </si>
  <si>
    <t>AP: 542</t>
  </si>
  <si>
    <t>41/QĐ-CCTHA
17/11/2015</t>
  </si>
  <si>
    <t>258/QĐ-CCTHA
28/10/2015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</si>
</sst>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_(* #,##0.000_);_(* \(#,##0.000\);_(* &quot;-&quot;??_);_(@_)"/>
    <numFmt numFmtId="175" formatCode="_(* #,##0.0000_);_(* \(#,##0.0000\);_(* &quot;-&quot;??_);_(@_)"/>
    <numFmt numFmtId="176" formatCode="#,##0,"/>
    <numFmt numFmtId="177" formatCode="#,##0;[Red]#,##0"/>
    <numFmt numFmtId="178" formatCode="0;[Red]0"/>
    <numFmt numFmtId="179" formatCode="_(* #,##0.00_);_(* \(#,##0.00\);_(* &quot;-&quot;_);_(@_)"/>
    <numFmt numFmtId="180" formatCode="_(* #,##0.0_);_(* \(#,##0.0\);_(* &quot;-&quot;_);_(@_)"/>
    <numFmt numFmtId="181" formatCode="#,##0.000000"/>
    <numFmt numFmtId="182" formatCode="_(* #,##0.000_);_(* \(#,##0.000\);_(* &quot;-&quot;_);_(@_)"/>
    <numFmt numFmtId="183" formatCode="#,##0.000_);\(#,##0.000\)"/>
    <numFmt numFmtId="184" formatCode="_(* #,##0_);_(* \(#,##0\);_(* &quot;-&quot;&quot;?&quot;&quot;?&quot;_);_(@_)"/>
    <numFmt numFmtId="185" formatCode="_(* #,##0.00_);_(* \(#,##0.00\);_(* &quot;-&quot;&quot;?&quot;&quot;?&quot;_);_(@_)"/>
    <numFmt numFmtId="186" formatCode="#,##0.0;[Red]#,##0.0"/>
    <numFmt numFmtId="187" formatCode="#,##0.00;[Red]#,##0.00"/>
    <numFmt numFmtId="188" formatCode="#,##0.000;[Red]#,##0.000"/>
    <numFmt numFmtId="189" formatCode="#,##0.0000;[Red]#,##0.0000"/>
  </numFmts>
  <fonts count="73">
    <font>
      <sz val="10"/>
      <name val="Arial"/>
      <family val="0"/>
    </font>
    <font>
      <sz val="8"/>
      <name val="Arial"/>
      <family val="2"/>
    </font>
    <font>
      <b/>
      <sz val="12"/>
      <name val="Times New Roman"/>
      <family val="1"/>
    </font>
    <font>
      <sz val="12"/>
      <name val="Times New Roman"/>
      <family val="1"/>
    </font>
    <font>
      <i/>
      <sz val="12"/>
      <name val="Times New Roman"/>
      <family val="1"/>
    </font>
    <font>
      <b/>
      <i/>
      <sz val="12"/>
      <name val="Times New Roman"/>
      <family val="1"/>
    </font>
    <font>
      <sz val="9"/>
      <name val="Times New Roman"/>
      <family val="1"/>
    </font>
    <font>
      <b/>
      <sz val="10"/>
      <name val="Times New Roman"/>
      <family val="1"/>
    </font>
    <font>
      <sz val="9"/>
      <color indexed="10"/>
      <name val="Times New Roman"/>
      <family val="1"/>
    </font>
    <font>
      <b/>
      <sz val="9"/>
      <color indexed="10"/>
      <name val="Times New Roman"/>
      <family val="1"/>
    </font>
    <font>
      <sz val="9"/>
      <color indexed="8"/>
      <name val="Times New Roman"/>
      <family val="1"/>
    </font>
    <font>
      <b/>
      <sz val="14"/>
      <name val="Times New Roman"/>
      <family val="1"/>
    </font>
    <font>
      <sz val="14"/>
      <name val="Times New Roman"/>
      <family val="1"/>
    </font>
    <font>
      <sz val="10"/>
      <name val="Times New Roman"/>
      <family val="1"/>
    </font>
    <font>
      <b/>
      <i/>
      <sz val="9"/>
      <name val="Times New Roman"/>
      <family val="1"/>
    </font>
    <font>
      <b/>
      <sz val="9"/>
      <name val="Times New Roman"/>
      <family val="1"/>
    </font>
    <font>
      <i/>
      <sz val="9"/>
      <name val="Times New Roman"/>
      <family val="1"/>
    </font>
    <font>
      <b/>
      <sz val="10"/>
      <color indexed="10"/>
      <name val="Times New Roman"/>
      <family val="1"/>
    </font>
    <font>
      <b/>
      <i/>
      <sz val="9"/>
      <color indexed="10"/>
      <name val="Times New Roman"/>
      <family val="1"/>
    </font>
    <font>
      <b/>
      <sz val="14"/>
      <color indexed="10"/>
      <name val="Times New Roman"/>
      <family val="1"/>
    </font>
    <font>
      <b/>
      <sz val="16"/>
      <name val="Times New Roman"/>
      <family val="1"/>
    </font>
    <font>
      <b/>
      <sz val="9"/>
      <color indexed="14"/>
      <name val="Times New Roman"/>
      <family val="1"/>
    </font>
    <font>
      <sz val="8"/>
      <name val="Times New Roman"/>
      <family val="1"/>
    </font>
    <font>
      <u val="single"/>
      <sz val="7.5"/>
      <color indexed="12"/>
      <name val="Arial"/>
      <family val="2"/>
    </font>
    <font>
      <u val="single"/>
      <sz val="7.5"/>
      <color indexed="36"/>
      <name val="Arial"/>
      <family val="2"/>
    </font>
    <font>
      <b/>
      <sz val="12"/>
      <color indexed="10"/>
      <name val="Times New Roman"/>
      <family val="1"/>
    </font>
    <font>
      <b/>
      <i/>
      <sz val="12"/>
      <color indexed="10"/>
      <name val="Times New Roman"/>
      <family val="1"/>
    </font>
    <font>
      <sz val="10"/>
      <color indexed="8"/>
      <name val="Times New Roman"/>
      <family val="1"/>
    </font>
    <font>
      <b/>
      <sz val="9"/>
      <color indexed="12"/>
      <name val="Times New Roman"/>
      <family val="1"/>
    </font>
    <font>
      <b/>
      <sz val="8"/>
      <name val="Times New Roman"/>
      <family val="1"/>
    </font>
    <font>
      <sz val="10"/>
      <color indexed="10"/>
      <name val="Times New Roman"/>
      <family val="1"/>
    </font>
    <font>
      <b/>
      <sz val="9"/>
      <color indexed="8"/>
      <name val="Times New Roman"/>
      <family val="1"/>
    </font>
    <font>
      <sz val="13"/>
      <name val="Times New Roman"/>
      <family val="1"/>
    </font>
    <font>
      <sz val="13"/>
      <color indexed="10"/>
      <name val="Times New Roman"/>
      <family val="1"/>
    </font>
    <font>
      <i/>
      <sz val="10"/>
      <name val="Times New Roman"/>
      <family val="1"/>
    </font>
    <font>
      <b/>
      <sz val="8"/>
      <color indexed="10"/>
      <name val="Times New Roman"/>
      <family val="1"/>
    </font>
    <font>
      <sz val="8"/>
      <color indexed="10"/>
      <name val="Times New Roman"/>
      <family val="1"/>
    </font>
    <font>
      <b/>
      <sz val="9"/>
      <color indexed="30"/>
      <name val="Times New Roman"/>
      <family val="1"/>
    </font>
    <font>
      <b/>
      <sz val="9"/>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3"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22">
    <xf numFmtId="0" fontId="0" fillId="0" borderId="0" xfId="0" applyAlignment="1">
      <alignment/>
    </xf>
    <xf numFmtId="0" fontId="17" fillId="0" borderId="0" xfId="0" applyFont="1" applyAlignment="1">
      <alignment/>
    </xf>
    <xf numFmtId="0" fontId="13" fillId="0" borderId="0" xfId="0" applyFont="1" applyAlignment="1">
      <alignment/>
    </xf>
    <xf numFmtId="0" fontId="12" fillId="0" borderId="10" xfId="0" applyFont="1" applyBorder="1" applyAlignment="1">
      <alignment/>
    </xf>
    <xf numFmtId="0" fontId="12" fillId="0" borderId="10" xfId="0" applyFont="1" applyBorder="1" applyAlignment="1">
      <alignment wrapText="1"/>
    </xf>
    <xf numFmtId="172" fontId="6" fillId="32" borderId="10" xfId="42" applyNumberFormat="1" applyFont="1" applyFill="1" applyBorder="1" applyAlignment="1" applyProtection="1">
      <alignment horizontal="center" vertical="center" wrapText="1"/>
      <protection locked="0"/>
    </xf>
    <xf numFmtId="172" fontId="6" fillId="32" borderId="10" xfId="42" applyNumberFormat="1" applyFont="1" applyFill="1" applyBorder="1" applyAlignment="1">
      <alignment horizontal="center" vertical="center" wrapText="1"/>
    </xf>
    <xf numFmtId="172" fontId="6" fillId="0" borderId="10" xfId="42" applyNumberFormat="1" applyFont="1" applyBorder="1" applyAlignment="1">
      <alignment horizontal="center" vertical="center" wrapText="1"/>
    </xf>
    <xf numFmtId="49" fontId="2" fillId="0" borderId="11" xfId="42" applyNumberFormat="1" applyFont="1" applyBorder="1" applyAlignment="1">
      <alignment horizontal="center" vertical="center" wrapText="1"/>
    </xf>
    <xf numFmtId="49" fontId="2" fillId="0" borderId="12" xfId="42" applyNumberFormat="1" applyFont="1" applyBorder="1" applyAlignment="1">
      <alignment horizontal="center" vertical="center" wrapText="1"/>
    </xf>
    <xf numFmtId="172" fontId="6" fillId="0" borderId="10" xfId="42" applyNumberFormat="1" applyFont="1" applyBorder="1" applyAlignment="1">
      <alignment horizontal="left" vertical="center" wrapText="1"/>
    </xf>
    <xf numFmtId="172" fontId="15" fillId="0" borderId="10" xfId="42" applyNumberFormat="1" applyFont="1" applyBorder="1" applyAlignment="1">
      <alignment horizontal="center" vertical="center" wrapText="1"/>
    </xf>
    <xf numFmtId="0" fontId="13" fillId="0" borderId="0" xfId="0" applyFont="1" applyAlignment="1" applyProtection="1">
      <alignment/>
      <protection locked="0"/>
    </xf>
    <xf numFmtId="0" fontId="7" fillId="0" borderId="0" xfId="0" applyFont="1" applyAlignment="1" applyProtection="1">
      <alignment/>
      <protection locked="0"/>
    </xf>
    <xf numFmtId="0" fontId="7" fillId="0" borderId="10" xfId="0" applyFont="1" applyBorder="1" applyAlignment="1" applyProtection="1">
      <alignment vertical="center"/>
      <protection locked="0"/>
    </xf>
    <xf numFmtId="0" fontId="13" fillId="0" borderId="0" xfId="0" applyFont="1" applyFill="1" applyAlignment="1" applyProtection="1">
      <alignment/>
      <protection locked="0"/>
    </xf>
    <xf numFmtId="0" fontId="17" fillId="0" borderId="0" xfId="0" applyFont="1" applyAlignment="1" applyProtection="1">
      <alignment/>
      <protection locked="0"/>
    </xf>
    <xf numFmtId="0" fontId="13" fillId="0" borderId="10" xfId="0" applyFont="1" applyBorder="1" applyAlignment="1" applyProtection="1">
      <alignment/>
      <protection hidden="1"/>
    </xf>
    <xf numFmtId="172" fontId="13" fillId="0" borderId="10" xfId="42" applyNumberFormat="1" applyFont="1" applyBorder="1" applyAlignment="1" applyProtection="1">
      <alignment/>
      <protection hidden="1"/>
    </xf>
    <xf numFmtId="172" fontId="13" fillId="0" borderId="10" xfId="42" applyNumberFormat="1" applyFont="1" applyFill="1" applyBorder="1" applyAlignment="1" applyProtection="1">
      <alignment/>
      <protection hidden="1"/>
    </xf>
    <xf numFmtId="172" fontId="17" fillId="0" borderId="10" xfId="42" applyNumberFormat="1" applyFont="1" applyBorder="1" applyAlignment="1" applyProtection="1">
      <alignment/>
      <protection hidden="1"/>
    </xf>
    <xf numFmtId="172" fontId="4" fillId="0" borderId="0" xfId="42" applyNumberFormat="1" applyFont="1" applyBorder="1" applyAlignment="1">
      <alignment horizontal="center" vertical="center" wrapText="1"/>
    </xf>
    <xf numFmtId="172" fontId="18" fillId="33" borderId="10" xfId="42" applyNumberFormat="1" applyFont="1" applyFill="1" applyBorder="1" applyAlignment="1">
      <alignment horizontal="center" vertical="center" wrapText="1"/>
    </xf>
    <xf numFmtId="172" fontId="14" fillId="0" borderId="10" xfId="42" applyNumberFormat="1" applyFont="1" applyBorder="1" applyAlignment="1">
      <alignment horizontal="center" vertical="center" wrapText="1"/>
    </xf>
    <xf numFmtId="172" fontId="4" fillId="0" borderId="0" xfId="42" applyNumberFormat="1" applyFont="1" applyBorder="1" applyAlignment="1">
      <alignment vertical="center" wrapText="1"/>
    </xf>
    <xf numFmtId="172" fontId="3" fillId="0" borderId="0" xfId="42" applyNumberFormat="1" applyFont="1" applyBorder="1" applyAlignment="1">
      <alignment vertical="center" wrapText="1"/>
    </xf>
    <xf numFmtId="172" fontId="13" fillId="0" borderId="0" xfId="42" applyNumberFormat="1" applyFont="1" applyAlignment="1">
      <alignment wrapText="1"/>
    </xf>
    <xf numFmtId="49" fontId="12" fillId="0" borderId="0" xfId="42" applyNumberFormat="1" applyFont="1" applyBorder="1" applyAlignment="1">
      <alignment vertical="center" wrapText="1"/>
    </xf>
    <xf numFmtId="49" fontId="13" fillId="0" borderId="0" xfId="42" applyNumberFormat="1" applyFont="1" applyAlignment="1">
      <alignment vertical="center" wrapText="1"/>
    </xf>
    <xf numFmtId="172" fontId="5" fillId="0" borderId="10" xfId="42" applyNumberFormat="1" applyFont="1" applyBorder="1" applyAlignment="1">
      <alignment vertical="center" wrapText="1"/>
    </xf>
    <xf numFmtId="172" fontId="13" fillId="0" borderId="0" xfId="42" applyNumberFormat="1" applyFont="1" applyFill="1" applyAlignment="1">
      <alignment wrapText="1"/>
    </xf>
    <xf numFmtId="172" fontId="15" fillId="0" borderId="10" xfId="42" applyNumberFormat="1" applyFont="1" applyBorder="1" applyAlignment="1">
      <alignment vertical="center" wrapText="1"/>
    </xf>
    <xf numFmtId="172" fontId="6" fillId="0" borderId="0" xfId="42" applyNumberFormat="1" applyFont="1" applyAlignment="1">
      <alignment wrapText="1"/>
    </xf>
    <xf numFmtId="172" fontId="14" fillId="0" borderId="10" xfId="42" applyNumberFormat="1" applyFont="1" applyBorder="1" applyAlignment="1">
      <alignment vertical="center" wrapText="1"/>
    </xf>
    <xf numFmtId="172" fontId="6" fillId="0" borderId="10" xfId="42" applyNumberFormat="1" applyFont="1" applyBorder="1" applyAlignment="1">
      <alignment vertical="center" wrapText="1"/>
    </xf>
    <xf numFmtId="172" fontId="6" fillId="0" borderId="0" xfId="42" applyNumberFormat="1" applyFont="1" applyAlignment="1">
      <alignment vertical="center" wrapText="1"/>
    </xf>
    <xf numFmtId="172" fontId="16" fillId="0" borderId="0" xfId="42" applyNumberFormat="1" applyFont="1" applyAlignment="1">
      <alignment wrapText="1"/>
    </xf>
    <xf numFmtId="172" fontId="13" fillId="0" borderId="0" xfId="42" applyNumberFormat="1" applyFont="1" applyAlignment="1">
      <alignment vertical="center" wrapText="1"/>
    </xf>
    <xf numFmtId="172" fontId="5" fillId="0" borderId="10" xfId="42" applyNumberFormat="1" applyFont="1" applyBorder="1" applyAlignment="1">
      <alignment horizontal="left" vertical="center" wrapText="1"/>
    </xf>
    <xf numFmtId="172" fontId="14" fillId="0" borderId="10" xfId="42" applyNumberFormat="1" applyFont="1" applyBorder="1" applyAlignment="1">
      <alignment horizontal="left" vertical="center" wrapText="1"/>
    </xf>
    <xf numFmtId="172" fontId="13" fillId="0" borderId="0" xfId="42" applyNumberFormat="1" applyFont="1" applyAlignment="1">
      <alignment horizontal="left" vertical="center" wrapText="1"/>
    </xf>
    <xf numFmtId="172" fontId="18" fillId="33" borderId="10" xfId="42" applyNumberFormat="1" applyFont="1" applyFill="1" applyBorder="1" applyAlignment="1">
      <alignment vertical="center" wrapText="1"/>
    </xf>
    <xf numFmtId="49" fontId="2" fillId="0" borderId="12" xfId="42" applyNumberFormat="1" applyFont="1" applyBorder="1" applyAlignment="1">
      <alignment horizontal="left" vertical="center" wrapText="1"/>
    </xf>
    <xf numFmtId="172" fontId="5" fillId="0" borderId="10" xfId="42" applyNumberFormat="1" applyFont="1" applyBorder="1" applyAlignment="1">
      <alignment horizontal="center" vertical="center" wrapText="1"/>
    </xf>
    <xf numFmtId="172" fontId="13" fillId="0" borderId="0" xfId="42" applyNumberFormat="1" applyFont="1" applyAlignment="1">
      <alignment horizontal="center" vertical="center" wrapText="1"/>
    </xf>
    <xf numFmtId="172" fontId="3" fillId="0" borderId="0" xfId="42" applyNumberFormat="1" applyFont="1" applyBorder="1" applyAlignment="1">
      <alignment horizontal="center" vertical="center" wrapText="1"/>
    </xf>
    <xf numFmtId="172" fontId="13" fillId="0" borderId="10" xfId="42" applyNumberFormat="1" applyFont="1" applyBorder="1" applyAlignment="1">
      <alignment horizontal="center" vertical="center" wrapText="1"/>
    </xf>
    <xf numFmtId="172" fontId="9" fillId="33" borderId="10" xfId="42" applyNumberFormat="1" applyFont="1" applyFill="1" applyBorder="1" applyAlignment="1">
      <alignment vertical="center" wrapText="1"/>
    </xf>
    <xf numFmtId="172" fontId="6" fillId="0" borderId="0" xfId="42" applyNumberFormat="1" applyFont="1" applyAlignment="1">
      <alignment horizontal="center" vertical="center" wrapText="1"/>
    </xf>
    <xf numFmtId="172" fontId="6" fillId="0" borderId="0" xfId="42" applyNumberFormat="1" applyFont="1" applyFill="1" applyAlignment="1">
      <alignment wrapText="1"/>
    </xf>
    <xf numFmtId="172" fontId="6" fillId="0" borderId="0" xfId="42" applyNumberFormat="1" applyFont="1" applyFill="1" applyAlignment="1">
      <alignment vertical="center" wrapText="1"/>
    </xf>
    <xf numFmtId="172" fontId="6" fillId="0" borderId="13" xfId="42" applyNumberFormat="1" applyFont="1" applyBorder="1" applyAlignment="1">
      <alignment horizontal="center" vertical="center" wrapText="1"/>
    </xf>
    <xf numFmtId="172" fontId="6" fillId="0" borderId="14" xfId="42" applyNumberFormat="1" applyFont="1" applyBorder="1" applyAlignment="1">
      <alignment horizontal="center" vertical="center" wrapText="1"/>
    </xf>
    <xf numFmtId="172" fontId="6" fillId="0" borderId="15" xfId="42" applyNumberFormat="1" applyFont="1" applyBorder="1" applyAlignment="1">
      <alignment horizontal="center" vertical="center" wrapText="1"/>
    </xf>
    <xf numFmtId="172" fontId="6" fillId="0" borderId="10" xfId="42" applyNumberFormat="1" applyFont="1" applyFill="1" applyBorder="1" applyAlignment="1" applyProtection="1">
      <alignment horizontal="center" vertical="center" wrapText="1"/>
      <protection locked="0"/>
    </xf>
    <xf numFmtId="172" fontId="10" fillId="0" borderId="10" xfId="42" applyNumberFormat="1" applyFont="1" applyFill="1" applyBorder="1" applyAlignment="1">
      <alignment horizontal="center" vertical="center" wrapText="1"/>
    </xf>
    <xf numFmtId="172" fontId="21" fillId="33" borderId="10" xfId="42" applyNumberFormat="1" applyFont="1" applyFill="1" applyBorder="1" applyAlignment="1">
      <alignment horizontal="center" vertical="center" wrapText="1"/>
    </xf>
    <xf numFmtId="172" fontId="6" fillId="0" borderId="10" xfId="42" applyNumberFormat="1" applyFont="1" applyFill="1" applyBorder="1" applyAlignment="1">
      <alignment vertical="center" wrapText="1"/>
    </xf>
    <xf numFmtId="0" fontId="6" fillId="0" borderId="10" xfId="42" applyNumberFormat="1" applyFont="1" applyBorder="1" applyAlignment="1">
      <alignment horizontal="center" vertical="center" wrapText="1"/>
    </xf>
    <xf numFmtId="0" fontId="6" fillId="0" borderId="10" xfId="42" applyNumberFormat="1" applyFont="1" applyFill="1" applyBorder="1" applyAlignment="1">
      <alignment horizontal="center" vertical="center" wrapText="1"/>
    </xf>
    <xf numFmtId="49" fontId="2" fillId="0" borderId="12" xfId="42" applyNumberFormat="1"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72" fontId="9" fillId="33" borderId="10" xfId="42" applyNumberFormat="1" applyFont="1" applyFill="1" applyBorder="1" applyAlignment="1">
      <alignment horizontal="left" vertical="center" wrapText="1"/>
    </xf>
    <xf numFmtId="172" fontId="9" fillId="33" borderId="10" xfId="42" applyNumberFormat="1" applyFont="1" applyFill="1" applyBorder="1" applyAlignment="1">
      <alignment horizontal="center" vertical="center" wrapText="1"/>
    </xf>
    <xf numFmtId="172" fontId="8" fillId="33" borderId="0" xfId="42" applyNumberFormat="1" applyFont="1" applyFill="1" applyAlignment="1">
      <alignment wrapText="1"/>
    </xf>
    <xf numFmtId="172" fontId="15" fillId="33" borderId="0" xfId="42" applyNumberFormat="1" applyFont="1" applyFill="1" applyAlignment="1">
      <alignment horizontal="center" vertical="center" wrapText="1"/>
    </xf>
    <xf numFmtId="49" fontId="12" fillId="0" borderId="0" xfId="42" applyNumberFormat="1" applyFont="1" applyFill="1" applyBorder="1" applyAlignment="1">
      <alignment vertical="center" wrapText="1"/>
    </xf>
    <xf numFmtId="49" fontId="13" fillId="0" borderId="0" xfId="42" applyNumberFormat="1" applyFont="1" applyFill="1" applyAlignment="1">
      <alignment vertical="center" wrapText="1"/>
    </xf>
    <xf numFmtId="172" fontId="8" fillId="0" borderId="0" xfId="42" applyNumberFormat="1" applyFont="1" applyFill="1" applyAlignment="1">
      <alignment wrapText="1"/>
    </xf>
    <xf numFmtId="172" fontId="8" fillId="0" borderId="0" xfId="42" applyNumberFormat="1" applyFont="1" applyFill="1" applyAlignment="1">
      <alignment vertical="center" wrapText="1"/>
    </xf>
    <xf numFmtId="172" fontId="6" fillId="0" borderId="0" xfId="42" applyNumberFormat="1" applyFont="1" applyFill="1" applyAlignment="1">
      <alignment horizontal="center" vertical="center" wrapText="1"/>
    </xf>
    <xf numFmtId="172" fontId="15" fillId="0" borderId="0" xfId="42" applyNumberFormat="1" applyFont="1" applyFill="1" applyAlignment="1">
      <alignment horizontal="center" vertical="center" wrapText="1"/>
    </xf>
    <xf numFmtId="172" fontId="16" fillId="0" borderId="0" xfId="42" applyNumberFormat="1" applyFont="1" applyFill="1" applyAlignment="1">
      <alignment wrapText="1"/>
    </xf>
    <xf numFmtId="0" fontId="6" fillId="32" borderId="10" xfId="42" applyNumberFormat="1" applyFont="1" applyFill="1" applyBorder="1" applyAlignment="1">
      <alignment horizontal="center" vertical="center" wrapText="1"/>
    </xf>
    <xf numFmtId="172" fontId="22" fillId="0" borderId="10" xfId="42" applyNumberFormat="1" applyFont="1" applyFill="1" applyBorder="1" applyAlignment="1">
      <alignment horizontal="center" vertical="center" wrapText="1"/>
    </xf>
    <xf numFmtId="172" fontId="13" fillId="0" borderId="10" xfId="42" applyNumberFormat="1" applyFont="1" applyFill="1" applyBorder="1" applyAlignment="1">
      <alignment horizontal="center" vertical="center" wrapText="1"/>
    </xf>
    <xf numFmtId="172" fontId="6" fillId="0" borderId="14" xfId="42" applyNumberFormat="1" applyFont="1" applyFill="1" applyBorder="1" applyAlignment="1">
      <alignment horizontal="center" vertical="center" wrapText="1"/>
    </xf>
    <xf numFmtId="172" fontId="13" fillId="0" borderId="0" xfId="42" applyNumberFormat="1" applyFont="1" applyFill="1" applyBorder="1" applyAlignment="1">
      <alignment horizontal="center" vertical="center" wrapText="1"/>
    </xf>
    <xf numFmtId="172" fontId="5" fillId="0" borderId="10" xfId="42" applyNumberFormat="1" applyFont="1" applyFill="1" applyBorder="1" applyAlignment="1">
      <alignment horizontal="center" vertical="center" wrapText="1"/>
    </xf>
    <xf numFmtId="172" fontId="9" fillId="0" borderId="10" xfId="42" applyNumberFormat="1" applyFont="1" applyFill="1" applyBorder="1" applyAlignment="1">
      <alignment horizontal="center" vertical="center" wrapText="1"/>
    </xf>
    <xf numFmtId="172" fontId="14" fillId="0" borderId="10" xfId="42" applyNumberFormat="1" applyFont="1" applyFill="1" applyBorder="1" applyAlignment="1">
      <alignment horizontal="center" vertical="center" wrapText="1"/>
    </xf>
    <xf numFmtId="172" fontId="18" fillId="0" borderId="10" xfId="42" applyNumberFormat="1" applyFont="1" applyFill="1" applyBorder="1" applyAlignment="1">
      <alignment horizontal="center" vertical="center" wrapText="1"/>
    </xf>
    <xf numFmtId="172" fontId="21" fillId="0" borderId="10" xfId="42" applyNumberFormat="1" applyFont="1" applyFill="1" applyBorder="1" applyAlignment="1">
      <alignment horizontal="center" vertical="center" wrapText="1"/>
    </xf>
    <xf numFmtId="0" fontId="6" fillId="0" borderId="10" xfId="0" applyFont="1" applyFill="1" applyBorder="1" applyAlignment="1">
      <alignment/>
    </xf>
    <xf numFmtId="172" fontId="13" fillId="0" borderId="0" xfId="42" applyNumberFormat="1" applyFont="1" applyFill="1" applyAlignment="1">
      <alignment horizontal="center" vertical="center" wrapText="1"/>
    </xf>
    <xf numFmtId="172" fontId="22" fillId="32" borderId="10" xfId="42" applyNumberFormat="1" applyFont="1" applyFill="1" applyBorder="1" applyAlignment="1">
      <alignment horizontal="center" vertical="center" wrapText="1"/>
    </xf>
    <xf numFmtId="172" fontId="6" fillId="0" borderId="10" xfId="42" applyNumberFormat="1" applyFont="1" applyFill="1" applyBorder="1" applyAlignment="1">
      <alignment wrapText="1"/>
    </xf>
    <xf numFmtId="172" fontId="6" fillId="0" borderId="13" xfId="42" applyNumberFormat="1" applyFont="1" applyFill="1" applyBorder="1" applyAlignment="1">
      <alignment horizontal="center" vertical="center" wrapText="1"/>
    </xf>
    <xf numFmtId="172" fontId="25" fillId="0" borderId="0" xfId="42" applyNumberFormat="1" applyFont="1" applyFill="1" applyAlignment="1">
      <alignment wrapText="1"/>
    </xf>
    <xf numFmtId="172" fontId="25" fillId="0" borderId="0" xfId="42" applyNumberFormat="1" applyFont="1" applyFill="1" applyAlignment="1">
      <alignment horizontal="center" vertical="center" wrapText="1"/>
    </xf>
    <xf numFmtId="172" fontId="25" fillId="33" borderId="0" xfId="42" applyNumberFormat="1" applyFont="1" applyFill="1" applyAlignment="1">
      <alignment horizontal="center" vertical="center" wrapText="1"/>
    </xf>
    <xf numFmtId="172" fontId="25" fillId="0" borderId="0" xfId="42" applyNumberFormat="1" applyFont="1" applyFill="1" applyAlignment="1">
      <alignment vertical="center" wrapText="1"/>
    </xf>
    <xf numFmtId="172" fontId="25" fillId="33" borderId="0" xfId="42" applyNumberFormat="1" applyFont="1" applyFill="1" applyAlignment="1">
      <alignment vertical="center" wrapText="1"/>
    </xf>
    <xf numFmtId="49" fontId="25" fillId="0" borderId="0" xfId="42" applyNumberFormat="1" applyFont="1" applyFill="1" applyBorder="1" applyAlignment="1">
      <alignment vertical="center" wrapText="1"/>
    </xf>
    <xf numFmtId="172" fontId="25" fillId="0" borderId="0" xfId="42" applyNumberFormat="1" applyFont="1" applyFill="1" applyBorder="1" applyAlignment="1">
      <alignment wrapText="1"/>
    </xf>
    <xf numFmtId="172" fontId="26" fillId="0" borderId="0" xfId="42" applyNumberFormat="1" applyFont="1" applyFill="1" applyAlignment="1">
      <alignment wrapText="1"/>
    </xf>
    <xf numFmtId="172" fontId="19" fillId="0" borderId="0" xfId="42" applyNumberFormat="1" applyFont="1" applyFill="1" applyAlignment="1">
      <alignment vertical="center" wrapText="1"/>
    </xf>
    <xf numFmtId="172" fontId="19" fillId="0" borderId="0" xfId="42" applyNumberFormat="1" applyFont="1" applyFill="1" applyAlignment="1">
      <alignment horizontal="center" vertical="center" wrapText="1"/>
    </xf>
    <xf numFmtId="172" fontId="19" fillId="33" borderId="0" xfId="42" applyNumberFormat="1" applyFont="1" applyFill="1" applyAlignment="1">
      <alignment horizontal="center" vertical="center" wrapText="1"/>
    </xf>
    <xf numFmtId="172" fontId="11" fillId="0" borderId="0" xfId="42" applyNumberFormat="1" applyFont="1" applyFill="1" applyAlignment="1">
      <alignment wrapText="1"/>
    </xf>
    <xf numFmtId="49" fontId="11" fillId="0" borderId="0" xfId="42" applyNumberFormat="1" applyFont="1" applyFill="1" applyBorder="1" applyAlignment="1">
      <alignment vertical="center" wrapText="1"/>
    </xf>
    <xf numFmtId="49" fontId="11" fillId="0" borderId="0" xfId="42" applyNumberFormat="1" applyFont="1" applyFill="1" applyAlignment="1">
      <alignment vertical="center" wrapText="1"/>
    </xf>
    <xf numFmtId="172" fontId="11" fillId="0" borderId="0" xfId="42" applyNumberFormat="1" applyFont="1" applyFill="1" applyAlignment="1">
      <alignment vertical="center" wrapText="1"/>
    </xf>
    <xf numFmtId="172" fontId="19" fillId="33" borderId="0" xfId="42" applyNumberFormat="1" applyFont="1" applyFill="1" applyAlignment="1">
      <alignment vertical="center" wrapText="1"/>
    </xf>
    <xf numFmtId="172" fontId="6" fillId="32" borderId="0" xfId="42" applyNumberFormat="1" applyFont="1" applyFill="1" applyAlignment="1">
      <alignment wrapText="1"/>
    </xf>
    <xf numFmtId="172" fontId="6" fillId="0" borderId="0" xfId="42" applyNumberFormat="1" applyFont="1" applyFill="1" applyBorder="1" applyAlignment="1">
      <alignment wrapText="1"/>
    </xf>
    <xf numFmtId="172" fontId="6" fillId="32" borderId="0" xfId="42" applyNumberFormat="1" applyFont="1" applyFill="1" applyBorder="1" applyAlignment="1">
      <alignment wrapText="1"/>
    </xf>
    <xf numFmtId="0" fontId="6" fillId="32" borderId="10" xfId="0" applyFont="1" applyFill="1" applyBorder="1" applyAlignment="1">
      <alignment horizontal="center"/>
    </xf>
    <xf numFmtId="49" fontId="15" fillId="32" borderId="10" xfId="58" applyNumberFormat="1" applyFont="1" applyFill="1" applyBorder="1" applyAlignment="1" applyProtection="1">
      <alignment horizontal="center" vertical="center" wrapText="1"/>
      <protection locked="0"/>
    </xf>
    <xf numFmtId="0" fontId="6" fillId="0" borderId="10" xfId="0" applyFont="1" applyFill="1" applyBorder="1" applyAlignment="1">
      <alignment horizontal="left"/>
    </xf>
    <xf numFmtId="0" fontId="9" fillId="0" borderId="10" xfId="0" applyFont="1" applyFill="1" applyBorder="1" applyAlignment="1">
      <alignment horizontal="center"/>
    </xf>
    <xf numFmtId="177" fontId="6" fillId="32" borderId="10" xfId="0" applyNumberFormat="1" applyFont="1" applyFill="1" applyBorder="1" applyAlignment="1">
      <alignment horizontal="right" vertical="center"/>
    </xf>
    <xf numFmtId="0" fontId="8" fillId="32" borderId="10" xfId="0" applyFont="1" applyFill="1" applyBorder="1" applyAlignment="1">
      <alignment horizontal="center"/>
    </xf>
    <xf numFmtId="0" fontId="8" fillId="0" borderId="10" xfId="0" applyFont="1" applyFill="1" applyBorder="1" applyAlignment="1">
      <alignment horizontal="center"/>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41" fontId="22"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28" fillId="32"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3" fillId="0" borderId="10" xfId="42" applyNumberFormat="1" applyFont="1" applyBorder="1" applyAlignment="1">
      <alignment horizontal="center" vertical="center" wrapText="1"/>
    </xf>
    <xf numFmtId="172" fontId="3" fillId="0" borderId="10" xfId="42" applyNumberFormat="1" applyFont="1" applyBorder="1" applyAlignment="1">
      <alignment horizontal="center" vertical="center" wrapText="1"/>
    </xf>
    <xf numFmtId="0" fontId="3" fillId="0" borderId="10" xfId="42" applyNumberFormat="1" applyFont="1" applyFill="1" applyBorder="1" applyAlignment="1">
      <alignment horizontal="center" vertical="center" wrapText="1"/>
    </xf>
    <xf numFmtId="172" fontId="3" fillId="0" borderId="10" xfId="42" applyNumberFormat="1" applyFont="1" applyFill="1" applyBorder="1" applyAlignment="1">
      <alignment horizontal="center" vertical="center" wrapText="1"/>
    </xf>
    <xf numFmtId="0" fontId="15" fillId="0" borderId="10" xfId="42" applyNumberFormat="1" applyFont="1" applyBorder="1" applyAlignment="1">
      <alignment horizontal="center" vertical="center" wrapText="1"/>
    </xf>
    <xf numFmtId="3" fontId="6" fillId="32" borderId="10"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0" fontId="6" fillId="32" borderId="10" xfId="58" applyNumberFormat="1" applyFont="1" applyFill="1" applyBorder="1" applyAlignment="1" applyProtection="1">
      <alignment horizontal="center" vertical="center" wrapText="1"/>
      <protection locked="0"/>
    </xf>
    <xf numFmtId="49" fontId="6" fillId="32" borderId="10" xfId="58" applyNumberFormat="1" applyFont="1" applyFill="1" applyBorder="1" applyAlignment="1" applyProtection="1">
      <alignment horizontal="center" vertical="center" wrapText="1"/>
      <protection locked="0"/>
    </xf>
    <xf numFmtId="184" fontId="8" fillId="0" borderId="10" xfId="44" applyNumberFormat="1" applyFont="1" applyBorder="1" applyAlignment="1">
      <alignment horizontal="center" vertical="center"/>
    </xf>
    <xf numFmtId="184" fontId="10" fillId="0" borderId="10" xfId="44" applyNumberFormat="1" applyFont="1" applyBorder="1" applyAlignment="1">
      <alignment horizontal="center" vertical="center" wrapText="1"/>
    </xf>
    <xf numFmtId="14" fontId="10" fillId="0" borderId="10" xfId="44" applyNumberFormat="1" applyFont="1" applyBorder="1" applyAlignment="1">
      <alignment horizontal="center" vertical="center" wrapText="1"/>
    </xf>
    <xf numFmtId="184" fontId="27" fillId="0" borderId="10" xfId="44" applyNumberFormat="1" applyFont="1" applyBorder="1" applyAlignment="1">
      <alignment horizontal="center" vertical="center" wrapText="1"/>
    </xf>
    <xf numFmtId="14" fontId="27" fillId="0" borderId="10" xfId="44" applyNumberFormat="1" applyFont="1" applyBorder="1" applyAlignment="1">
      <alignment horizontal="center" vertical="center" wrapText="1"/>
    </xf>
    <xf numFmtId="0" fontId="9" fillId="0" borderId="13" xfId="58" applyNumberFormat="1" applyFont="1" applyFill="1" applyBorder="1" applyAlignment="1" applyProtection="1">
      <alignment horizontal="center" vertical="center" wrapText="1"/>
      <protection locked="0"/>
    </xf>
    <xf numFmtId="0" fontId="31" fillId="0" borderId="13" xfId="58" applyNumberFormat="1"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172" fontId="8" fillId="0" borderId="16" xfId="42" applyNumberFormat="1" applyFont="1" applyFill="1" applyBorder="1" applyAlignment="1">
      <alignment horizontal="center" vertical="center" wrapText="1"/>
    </xf>
    <xf numFmtId="172" fontId="6" fillId="0" borderId="10" xfId="42" applyNumberFormat="1" applyFont="1" applyFill="1" applyBorder="1" applyAlignment="1">
      <alignment horizontal="center" vertical="center" wrapText="1"/>
    </xf>
    <xf numFmtId="172" fontId="6" fillId="0" borderId="10" xfId="42" applyNumberFormat="1" applyFont="1" applyFill="1" applyBorder="1" applyAlignment="1">
      <alignment horizontal="left" vertical="center" wrapText="1"/>
    </xf>
    <xf numFmtId="0" fontId="6" fillId="0" borderId="10" xfId="0" applyFont="1" applyFill="1" applyBorder="1" applyAlignment="1">
      <alignment horizontal="center" wrapText="1"/>
    </xf>
    <xf numFmtId="0" fontId="6" fillId="0" borderId="10" xfId="0" applyFont="1" applyFill="1" applyBorder="1" applyAlignment="1">
      <alignment horizontal="left" wrapText="1"/>
    </xf>
    <xf numFmtId="0" fontId="6" fillId="0" borderId="0" xfId="0" applyFont="1" applyFill="1" applyAlignment="1">
      <alignment horizontal="left"/>
    </xf>
    <xf numFmtId="0" fontId="6" fillId="0" borderId="10" xfId="0" applyFont="1" applyFill="1" applyBorder="1" applyAlignment="1">
      <alignment horizontal="left" vertical="center" wrapText="1"/>
    </xf>
    <xf numFmtId="172" fontId="8" fillId="0" borderId="0" xfId="42" applyNumberFormat="1" applyFont="1" applyFill="1" applyAlignment="1">
      <alignment horizontal="center" vertical="center" wrapText="1"/>
    </xf>
    <xf numFmtId="0" fontId="6" fillId="0" borderId="10" xfId="0" applyFont="1" applyFill="1" applyBorder="1" applyAlignment="1">
      <alignment horizontal="left" vertical="center"/>
    </xf>
    <xf numFmtId="172" fontId="6" fillId="0" borderId="10" xfId="42" applyNumberFormat="1" applyFont="1" applyFill="1" applyBorder="1" applyAlignment="1">
      <alignment horizontal="left" wrapText="1"/>
    </xf>
    <xf numFmtId="172" fontId="6" fillId="0" borderId="16" xfId="42" applyNumberFormat="1" applyFont="1" applyFill="1" applyBorder="1" applyAlignment="1">
      <alignment horizontal="center" vertical="center" wrapText="1"/>
    </xf>
    <xf numFmtId="172" fontId="6" fillId="0" borderId="0" xfId="42" applyNumberFormat="1" applyFont="1" applyFill="1" applyAlignment="1">
      <alignment horizontal="left" wrapText="1"/>
    </xf>
    <xf numFmtId="0" fontId="6" fillId="0" borderId="10" xfId="0" applyFont="1" applyBorder="1" applyAlignment="1">
      <alignment horizontal="center" wrapText="1"/>
    </xf>
    <xf numFmtId="0" fontId="32" fillId="0" borderId="10" xfId="0" applyFont="1" applyFill="1" applyBorder="1" applyAlignment="1">
      <alignment/>
    </xf>
    <xf numFmtId="0" fontId="32" fillId="0" borderId="10" xfId="0" applyFont="1" applyBorder="1" applyAlignment="1">
      <alignment/>
    </xf>
    <xf numFmtId="0" fontId="32" fillId="0" borderId="10" xfId="0" applyFont="1" applyBorder="1" applyAlignment="1">
      <alignment wrapText="1"/>
    </xf>
    <xf numFmtId="172" fontId="8" fillId="0" borderId="10" xfId="42" applyNumberFormat="1"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58" applyNumberFormat="1" applyFont="1" applyFill="1" applyBorder="1" applyAlignment="1" applyProtection="1">
      <alignment horizontal="center" vertical="center" wrapText="1"/>
      <protection locked="0"/>
    </xf>
    <xf numFmtId="0" fontId="6" fillId="0" borderId="10" xfId="42" applyNumberFormat="1" applyFont="1" applyFill="1" applyBorder="1" applyAlignment="1">
      <alignment vertical="center" wrapText="1"/>
    </xf>
    <xf numFmtId="0" fontId="6" fillId="32" borderId="10" xfId="0" applyFont="1" applyFill="1" applyBorder="1" applyAlignment="1">
      <alignment horizontal="center" vertical="center"/>
    </xf>
    <xf numFmtId="0" fontId="27" fillId="0" borderId="10" xfId="44" applyNumberFormat="1" applyFont="1" applyBorder="1" applyAlignment="1">
      <alignment horizontal="center" vertical="center" wrapText="1"/>
    </xf>
    <xf numFmtId="0" fontId="22" fillId="0" borderId="10" xfId="0" applyFont="1" applyFill="1" applyBorder="1" applyAlignment="1">
      <alignment horizontal="center" wrapText="1"/>
    </xf>
    <xf numFmtId="14" fontId="6" fillId="0" borderId="10" xfId="0" applyNumberFormat="1" applyFont="1" applyFill="1" applyBorder="1" applyAlignment="1">
      <alignment horizontal="center" vertical="center"/>
    </xf>
    <xf numFmtId="172" fontId="6" fillId="0" borderId="10" xfId="42" applyNumberFormat="1" applyFont="1" applyFill="1" applyBorder="1" applyAlignment="1">
      <alignment horizontal="center" vertical="center"/>
    </xf>
    <xf numFmtId="0" fontId="10" fillId="0" borderId="10" xfId="44" applyNumberFormat="1" applyFont="1" applyBorder="1" applyAlignment="1">
      <alignment horizontal="center" vertical="center" wrapText="1"/>
    </xf>
    <xf numFmtId="0" fontId="15" fillId="0" borderId="10" xfId="42" applyNumberFormat="1" applyFont="1" applyFill="1" applyBorder="1" applyAlignment="1">
      <alignment horizontal="center" vertical="center" wrapText="1"/>
    </xf>
    <xf numFmtId="0" fontId="9" fillId="0" borderId="0" xfId="58" applyNumberFormat="1" applyFont="1" applyFill="1" applyBorder="1" applyAlignment="1" applyProtection="1">
      <alignment horizontal="center" vertical="center" wrapText="1"/>
      <protection locked="0"/>
    </xf>
    <xf numFmtId="0" fontId="8" fillId="32" borderId="0" xfId="0" applyFont="1" applyFill="1" applyBorder="1" applyAlignment="1">
      <alignment horizontal="center"/>
    </xf>
    <xf numFmtId="0" fontId="9" fillId="32" borderId="0" xfId="58" applyNumberFormat="1" applyFont="1" applyFill="1" applyBorder="1" applyAlignment="1" applyProtection="1">
      <alignment horizontal="center" vertical="center" wrapText="1"/>
      <protection locked="0"/>
    </xf>
    <xf numFmtId="14" fontId="8" fillId="0" borderId="0" xfId="0" applyNumberFormat="1" applyFont="1" applyFill="1" applyBorder="1" applyAlignment="1">
      <alignment horizontal="center"/>
    </xf>
    <xf numFmtId="14" fontId="8" fillId="32" borderId="0" xfId="0" applyNumberFormat="1" applyFont="1" applyFill="1" applyBorder="1" applyAlignment="1">
      <alignment horizontal="center"/>
    </xf>
    <xf numFmtId="0" fontId="15" fillId="0" borderId="10" xfId="42" applyNumberFormat="1" applyFont="1" applyFill="1" applyBorder="1" applyAlignment="1">
      <alignment vertical="center" wrapText="1"/>
    </xf>
    <xf numFmtId="0" fontId="6" fillId="0" borderId="16" xfId="42" applyNumberFormat="1" applyFont="1" applyFill="1" applyBorder="1" applyAlignment="1">
      <alignment horizontal="center" vertical="center" wrapText="1"/>
    </xf>
    <xf numFmtId="172" fontId="2" fillId="0" borderId="0" xfId="42" applyNumberFormat="1" applyFont="1" applyFill="1" applyAlignment="1">
      <alignment horizontal="center" vertical="center" wrapText="1"/>
    </xf>
    <xf numFmtId="172" fontId="11" fillId="0" borderId="0" xfId="42" applyNumberFormat="1" applyFont="1" applyFill="1" applyAlignment="1">
      <alignment horizontal="center" vertical="center" wrapText="1"/>
    </xf>
    <xf numFmtId="0" fontId="33" fillId="0" borderId="10" xfId="0" applyFont="1" applyFill="1" applyBorder="1" applyAlignment="1">
      <alignment/>
    </xf>
    <xf numFmtId="178" fontId="6" fillId="0" borderId="10" xfId="0" applyNumberFormat="1" applyFont="1" applyFill="1" applyBorder="1" applyAlignment="1">
      <alignment horizontal="center" vertical="center"/>
    </xf>
    <xf numFmtId="172" fontId="4" fillId="0" borderId="0" xfId="42" applyNumberFormat="1" applyFont="1" applyFill="1" applyBorder="1" applyAlignment="1">
      <alignment horizontal="center" vertical="center" wrapText="1"/>
    </xf>
    <xf numFmtId="172" fontId="2" fillId="0" borderId="12" xfId="42" applyNumberFormat="1" applyFont="1" applyBorder="1" applyAlignment="1">
      <alignment horizontal="center" vertical="center" wrapText="1"/>
    </xf>
    <xf numFmtId="172" fontId="2" fillId="0" borderId="12" xfId="42" applyNumberFormat="1" applyFont="1" applyFill="1" applyBorder="1" applyAlignment="1">
      <alignment horizontal="center" vertical="center" wrapText="1"/>
    </xf>
    <xf numFmtId="172" fontId="10" fillId="0" borderId="10" xfId="42" applyNumberFormat="1" applyFont="1" applyBorder="1" applyAlignment="1">
      <alignment horizontal="center" vertical="center" wrapText="1"/>
    </xf>
    <xf numFmtId="172" fontId="10" fillId="0" borderId="10" xfId="42" applyNumberFormat="1" applyFont="1" applyFill="1" applyBorder="1" applyAlignment="1">
      <alignment horizontal="center" vertical="center"/>
    </xf>
    <xf numFmtId="172" fontId="27" fillId="0" borderId="10" xfId="42" applyNumberFormat="1" applyFont="1" applyBorder="1" applyAlignment="1">
      <alignment horizontal="center" vertical="center" wrapText="1"/>
    </xf>
    <xf numFmtId="172" fontId="27" fillId="0" borderId="10" xfId="42" applyNumberFormat="1" applyFont="1" applyFill="1" applyBorder="1" applyAlignment="1">
      <alignment horizontal="center" vertical="center"/>
    </xf>
    <xf numFmtId="172" fontId="6" fillId="0" borderId="10" xfId="42" applyNumberFormat="1" applyFont="1" applyFill="1" applyBorder="1" applyAlignment="1">
      <alignment horizontal="right" vertical="center"/>
    </xf>
    <xf numFmtId="172" fontId="6" fillId="0" borderId="13" xfId="42" applyNumberFormat="1" applyFont="1" applyFill="1" applyBorder="1" applyAlignment="1">
      <alignment horizontal="center" vertical="center"/>
    </xf>
    <xf numFmtId="172" fontId="13" fillId="0" borderId="10" xfId="42" applyNumberFormat="1" applyFont="1" applyFill="1" applyBorder="1" applyAlignment="1">
      <alignment vertical="center"/>
    </xf>
    <xf numFmtId="172" fontId="15" fillId="32" borderId="10" xfId="42" applyNumberFormat="1" applyFont="1" applyFill="1" applyBorder="1" applyAlignment="1">
      <alignment horizontal="center" vertical="center"/>
    </xf>
    <xf numFmtId="172" fontId="6" fillId="0" borderId="10" xfId="42" applyNumberFormat="1" applyFont="1" applyFill="1" applyBorder="1" applyAlignment="1">
      <alignment horizontal="right" vertical="center" wrapText="1"/>
    </xf>
    <xf numFmtId="172" fontId="6" fillId="0" borderId="10" xfId="42" applyNumberFormat="1" applyFont="1" applyFill="1" applyBorder="1" applyAlignment="1">
      <alignment vertical="center"/>
    </xf>
    <xf numFmtId="172" fontId="6" fillId="0" borderId="10" xfId="42" applyNumberFormat="1" applyFont="1" applyBorder="1" applyAlignment="1">
      <alignment vertical="center"/>
    </xf>
    <xf numFmtId="172" fontId="8" fillId="0" borderId="10" xfId="42" applyNumberFormat="1" applyFont="1" applyFill="1" applyBorder="1" applyAlignment="1">
      <alignment horizontal="center" vertical="center"/>
    </xf>
    <xf numFmtId="0" fontId="6" fillId="32" borderId="10" xfId="0" applyFont="1" applyFill="1" applyBorder="1" applyAlignment="1">
      <alignment horizontal="left" vertical="center"/>
    </xf>
    <xf numFmtId="0" fontId="7" fillId="0" borderId="10" xfId="0" applyFont="1" applyBorder="1" applyAlignment="1">
      <alignment horizontal="center" vertical="center" wrapText="1"/>
    </xf>
    <xf numFmtId="172" fontId="7" fillId="0" borderId="10" xfId="42" applyNumberFormat="1" applyFont="1" applyBorder="1" applyAlignment="1">
      <alignment horizontal="center" vertical="center" wrapText="1"/>
    </xf>
    <xf numFmtId="172" fontId="7" fillId="0" borderId="10" xfId="42" applyNumberFormat="1" applyFont="1" applyFill="1" applyBorder="1" applyAlignment="1">
      <alignment horizontal="center" vertical="center" wrapText="1"/>
    </xf>
    <xf numFmtId="172" fontId="8" fillId="33" borderId="0" xfId="42" applyNumberFormat="1" applyFont="1" applyFill="1" applyAlignment="1">
      <alignment vertical="center" wrapText="1"/>
    </xf>
    <xf numFmtId="172" fontId="9" fillId="0" borderId="0" xfId="42" applyNumberFormat="1" applyFont="1" applyFill="1" applyAlignment="1">
      <alignment wrapText="1"/>
    </xf>
    <xf numFmtId="172" fontId="9" fillId="33" borderId="0" xfId="42" applyNumberFormat="1" applyFont="1" applyFill="1" applyAlignment="1">
      <alignment wrapText="1"/>
    </xf>
    <xf numFmtId="0" fontId="13" fillId="0" borderId="10"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xf>
    <xf numFmtId="172" fontId="27"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2" fontId="9" fillId="0" borderId="0" xfId="42" applyNumberFormat="1" applyFont="1" applyFill="1" applyAlignment="1">
      <alignment vertical="center" wrapText="1"/>
    </xf>
    <xf numFmtId="172" fontId="9" fillId="0" borderId="0" xfId="42" applyNumberFormat="1" applyFont="1" applyFill="1" applyAlignment="1">
      <alignment horizontal="center" vertical="center" wrapText="1"/>
    </xf>
    <xf numFmtId="172" fontId="9" fillId="33" borderId="0" xfId="42" applyNumberFormat="1" applyFont="1" applyFill="1" applyAlignment="1">
      <alignment horizontal="center" vertical="center" wrapText="1"/>
    </xf>
    <xf numFmtId="0" fontId="22" fillId="32" borderId="10" xfId="0" applyFont="1" applyFill="1" applyBorder="1" applyAlignment="1">
      <alignment horizontal="center" vertical="center" wrapText="1"/>
    </xf>
    <xf numFmtId="0" fontId="22" fillId="0" borderId="10" xfId="58" applyNumberFormat="1" applyFont="1" applyFill="1" applyBorder="1" applyAlignment="1" applyProtection="1">
      <alignment horizontal="center" vertical="center" wrapText="1"/>
      <protection locked="0"/>
    </xf>
    <xf numFmtId="0" fontId="13" fillId="0" borderId="10" xfId="0" applyFont="1" applyFill="1" applyBorder="1" applyAlignment="1">
      <alignment/>
    </xf>
    <xf numFmtId="0" fontId="6" fillId="32" borderId="0" xfId="0" applyFont="1" applyFill="1" applyBorder="1" applyAlignment="1">
      <alignment horizontal="center"/>
    </xf>
    <xf numFmtId="172" fontId="13" fillId="0" borderId="10" xfId="42" applyNumberFormat="1" applyFont="1" applyFill="1" applyBorder="1" applyAlignment="1">
      <alignment horizontal="right" vertical="center"/>
    </xf>
    <xf numFmtId="0" fontId="30" fillId="0" borderId="0" xfId="0" applyFont="1" applyBorder="1" applyAlignment="1">
      <alignment/>
    </xf>
    <xf numFmtId="172" fontId="9" fillId="33" borderId="0" xfId="42" applyNumberFormat="1" applyFont="1" applyFill="1" applyAlignment="1">
      <alignment vertical="center" wrapText="1"/>
    </xf>
    <xf numFmtId="184" fontId="6" fillId="0" borderId="10" xfId="44" applyNumberFormat="1" applyFont="1" applyBorder="1" applyAlignment="1">
      <alignment horizontal="center" vertical="center"/>
    </xf>
    <xf numFmtId="0" fontId="13" fillId="0" borderId="10" xfId="44" applyNumberFormat="1" applyFont="1" applyBorder="1" applyAlignment="1">
      <alignment horizontal="center" vertical="center" wrapText="1"/>
    </xf>
    <xf numFmtId="184" fontId="13" fillId="0" borderId="10" xfId="44" applyNumberFormat="1" applyFont="1" applyBorder="1" applyAlignment="1">
      <alignment horizontal="center" vertical="center" wrapText="1"/>
    </xf>
    <xf numFmtId="14" fontId="13" fillId="0" borderId="10" xfId="44" applyNumberFormat="1" applyFont="1" applyBorder="1" applyAlignment="1">
      <alignment horizontal="center" vertical="center" wrapText="1"/>
    </xf>
    <xf numFmtId="172" fontId="13" fillId="0" borderId="10" xfId="42" applyNumberFormat="1" applyFont="1" applyFill="1" applyBorder="1" applyAlignment="1">
      <alignment horizontal="center" vertical="center"/>
    </xf>
    <xf numFmtId="172" fontId="2" fillId="0" borderId="0" xfId="42" applyNumberFormat="1" applyFont="1" applyFill="1" applyAlignment="1">
      <alignment wrapText="1"/>
    </xf>
    <xf numFmtId="184" fontId="6" fillId="0" borderId="10" xfId="44" applyNumberFormat="1" applyFont="1" applyFill="1" applyBorder="1" applyAlignment="1">
      <alignment horizontal="center" vertical="center"/>
    </xf>
    <xf numFmtId="0" fontId="13" fillId="0" borderId="10" xfId="44" applyNumberFormat="1" applyFont="1" applyFill="1" applyBorder="1" applyAlignment="1">
      <alignment horizontal="center" vertical="center" wrapText="1"/>
    </xf>
    <xf numFmtId="184" fontId="13" fillId="0" borderId="10" xfId="44" applyNumberFormat="1" applyFont="1" applyFill="1" applyBorder="1" applyAlignment="1">
      <alignment horizontal="center" vertical="center" wrapText="1"/>
    </xf>
    <xf numFmtId="14" fontId="13" fillId="0" borderId="10" xfId="44" applyNumberFormat="1" applyFont="1" applyFill="1" applyBorder="1" applyAlignment="1">
      <alignment horizontal="center" vertical="center" wrapText="1"/>
    </xf>
    <xf numFmtId="0" fontId="15" fillId="0" borderId="13" xfId="58" applyNumberFormat="1" applyFont="1" applyFill="1" applyBorder="1" applyAlignment="1" applyProtection="1">
      <alignment horizontal="center" vertical="center" wrapText="1"/>
      <protection locked="0"/>
    </xf>
    <xf numFmtId="172" fontId="6" fillId="0" borderId="18" xfId="42" applyNumberFormat="1" applyFont="1" applyFill="1" applyBorder="1" applyAlignment="1">
      <alignment horizontal="right" vertical="center"/>
    </xf>
    <xf numFmtId="0" fontId="6" fillId="0" borderId="16" xfId="0" applyFont="1" applyFill="1" applyBorder="1" applyAlignment="1">
      <alignment horizontal="center" vertical="center" wrapText="1"/>
    </xf>
    <xf numFmtId="172" fontId="25" fillId="0" borderId="0" xfId="42" applyNumberFormat="1" applyFont="1" applyFill="1" applyBorder="1" applyAlignment="1">
      <alignment horizontal="center" vertical="center" wrapText="1"/>
    </xf>
    <xf numFmtId="172" fontId="15" fillId="32" borderId="10" xfId="42" applyNumberFormat="1" applyFont="1" applyFill="1" applyBorder="1" applyAlignment="1">
      <alignment horizontal="center" vertical="center" wrapText="1"/>
    </xf>
    <xf numFmtId="172" fontId="9" fillId="0" borderId="10" xfId="42" applyNumberFormat="1" applyFont="1" applyFill="1" applyBorder="1" applyAlignment="1">
      <alignment vertical="center" wrapText="1"/>
    </xf>
    <xf numFmtId="172" fontId="13" fillId="0" borderId="0" xfId="0" applyNumberFormat="1" applyFont="1" applyAlignment="1" applyProtection="1">
      <alignment/>
      <protection locked="0"/>
    </xf>
    <xf numFmtId="172" fontId="6" fillId="0" borderId="16" xfId="42" applyNumberFormat="1" applyFont="1" applyBorder="1" applyAlignment="1">
      <alignment horizontal="center" vertical="center" wrapText="1"/>
    </xf>
    <xf numFmtId="172" fontId="6" fillId="0" borderId="19" xfId="42" applyNumberFormat="1" applyFont="1" applyBorder="1" applyAlignment="1">
      <alignment horizontal="center" vertical="center" wrapText="1"/>
    </xf>
    <xf numFmtId="0" fontId="13" fillId="0" borderId="0" xfId="0" applyFont="1" applyBorder="1" applyAlignment="1">
      <alignment horizontal="center" vertical="center"/>
    </xf>
    <xf numFmtId="172" fontId="6" fillId="0" borderId="14" xfId="42" applyNumberFormat="1" applyFont="1" applyFill="1" applyBorder="1" applyAlignment="1" applyProtection="1">
      <alignment horizontal="center" vertical="center" wrapText="1"/>
      <protection locked="0"/>
    </xf>
    <xf numFmtId="172" fontId="8" fillId="0" borderId="10" xfId="42" applyNumberFormat="1" applyFont="1" applyBorder="1" applyAlignment="1">
      <alignment horizontal="center" vertical="center" wrapText="1"/>
    </xf>
    <xf numFmtId="0" fontId="9" fillId="0" borderId="10" xfId="42" applyNumberFormat="1" applyFont="1" applyFill="1" applyBorder="1" applyAlignment="1">
      <alignment vertical="center" wrapText="1"/>
    </xf>
    <xf numFmtId="14" fontId="13" fillId="0" borderId="10" xfId="0" applyNumberFormat="1" applyFont="1" applyBorder="1" applyAlignment="1">
      <alignment horizontal="center" vertical="center" wrapText="1"/>
    </xf>
    <xf numFmtId="0" fontId="13" fillId="0" borderId="10" xfId="0" applyFont="1" applyBorder="1" applyAlignment="1">
      <alignment wrapText="1"/>
    </xf>
    <xf numFmtId="0" fontId="3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41" fontId="36" fillId="0" borderId="10" xfId="0" applyNumberFormat="1" applyFont="1" applyFill="1" applyBorder="1" applyAlignment="1">
      <alignment horizontal="center" vertical="center" wrapText="1"/>
    </xf>
    <xf numFmtId="172" fontId="9" fillId="0" borderId="10" xfId="42" applyNumberFormat="1" applyFont="1" applyBorder="1" applyAlignment="1">
      <alignment horizontal="center" vertical="center" wrapText="1"/>
    </xf>
    <xf numFmtId="177" fontId="8" fillId="32" borderId="10" xfId="0" applyNumberFormat="1" applyFont="1" applyFill="1" applyBorder="1" applyAlignment="1">
      <alignment horizontal="right" vertical="center"/>
    </xf>
    <xf numFmtId="0" fontId="13" fillId="0" borderId="10" xfId="0" applyFont="1" applyBorder="1" applyAlignment="1">
      <alignment horizontal="center" wrapText="1"/>
    </xf>
    <xf numFmtId="3" fontId="13"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14" xfId="0" applyFont="1" applyBorder="1" applyAlignment="1">
      <alignment horizontal="center" vertical="center" wrapText="1"/>
    </xf>
    <xf numFmtId="3" fontId="13" fillId="0" borderId="14" xfId="0" applyNumberFormat="1" applyFont="1" applyBorder="1" applyAlignment="1">
      <alignment horizontal="center" vertical="center"/>
    </xf>
    <xf numFmtId="0" fontId="13" fillId="0" borderId="19" xfId="0" applyFont="1" applyBorder="1" applyAlignment="1">
      <alignment horizontal="center" vertical="center" wrapText="1"/>
    </xf>
    <xf numFmtId="0" fontId="3" fillId="0" borderId="10" xfId="0" applyFont="1" applyBorder="1" applyAlignment="1">
      <alignment horizontal="center" vertical="center" wrapText="1"/>
    </xf>
    <xf numFmtId="3" fontId="13" fillId="0" borderId="10" xfId="0" applyNumberFormat="1" applyFont="1" applyBorder="1" applyAlignment="1">
      <alignment horizontal="center" vertical="center"/>
    </xf>
    <xf numFmtId="3" fontId="13" fillId="0" borderId="14" xfId="0" applyNumberFormat="1" applyFont="1" applyBorder="1" applyAlignment="1">
      <alignment horizontal="center" vertical="center" wrapText="1"/>
    </xf>
    <xf numFmtId="0" fontId="13" fillId="0" borderId="18" xfId="0" applyFont="1" applyBorder="1" applyAlignment="1">
      <alignment horizontal="center" vertical="center" wrapText="1"/>
    </xf>
    <xf numFmtId="181" fontId="13" fillId="0" borderId="18" xfId="0" applyNumberFormat="1" applyFont="1" applyBorder="1" applyAlignment="1">
      <alignment horizontal="center" vertical="center"/>
    </xf>
    <xf numFmtId="0" fontId="13" fillId="0" borderId="17" xfId="0" applyFont="1" applyBorder="1" applyAlignment="1">
      <alignment horizontal="center" vertical="center" wrapText="1"/>
    </xf>
    <xf numFmtId="172" fontId="22" fillId="0" borderId="10" xfId="42" applyNumberFormat="1" applyFont="1" applyBorder="1" applyAlignment="1">
      <alignment horizontal="center" vertical="center" wrapText="1"/>
    </xf>
    <xf numFmtId="3" fontId="13" fillId="0" borderId="18" xfId="0" applyNumberFormat="1" applyFont="1" applyBorder="1" applyAlignment="1">
      <alignment horizontal="center" vertical="center"/>
    </xf>
    <xf numFmtId="41" fontId="15" fillId="32" borderId="10" xfId="0" applyNumberFormat="1" applyFont="1" applyFill="1" applyBorder="1" applyAlignment="1">
      <alignment horizontal="center" vertical="center" wrapText="1"/>
    </xf>
    <xf numFmtId="172" fontId="10" fillId="0" borderId="10" xfId="42" applyNumberFormat="1" applyFont="1" applyFill="1" applyBorder="1" applyAlignment="1">
      <alignment vertical="center" wrapText="1"/>
    </xf>
    <xf numFmtId="172" fontId="9" fillId="34" borderId="10" xfId="42" applyNumberFormat="1" applyFont="1" applyFill="1" applyBorder="1" applyAlignment="1">
      <alignment horizontal="center" vertical="center" wrapText="1"/>
    </xf>
    <xf numFmtId="172" fontId="17" fillId="34" borderId="10" xfId="42" applyNumberFormat="1" applyFont="1" applyFill="1" applyBorder="1" applyAlignment="1">
      <alignment horizontal="center" vertical="center" wrapText="1"/>
    </xf>
    <xf numFmtId="172" fontId="37" fillId="33" borderId="10" xfId="42" applyNumberFormat="1" applyFont="1" applyFill="1" applyBorder="1" applyAlignment="1">
      <alignment horizontal="center" vertical="center" wrapText="1"/>
    </xf>
    <xf numFmtId="172" fontId="37" fillId="0" borderId="10" xfId="42" applyNumberFormat="1" applyFont="1" applyFill="1" applyBorder="1" applyAlignment="1">
      <alignment horizontal="center" vertical="center" wrapText="1"/>
    </xf>
    <xf numFmtId="172" fontId="9" fillId="34" borderId="10" xfId="42" applyNumberFormat="1" applyFont="1" applyFill="1" applyBorder="1" applyAlignment="1">
      <alignment vertical="center" wrapText="1"/>
    </xf>
    <xf numFmtId="172" fontId="37" fillId="33" borderId="10" xfId="42" applyNumberFormat="1" applyFont="1" applyFill="1" applyBorder="1" applyAlignment="1">
      <alignment vertical="center" wrapText="1"/>
    </xf>
    <xf numFmtId="172" fontId="38" fillId="33" borderId="10" xfId="42" applyNumberFormat="1" applyFont="1" applyFill="1" applyBorder="1" applyAlignment="1">
      <alignment vertical="center" wrapText="1"/>
    </xf>
    <xf numFmtId="172" fontId="38"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quotePrefix="1">
      <alignment horizontal="center" vertical="center" wrapText="1"/>
    </xf>
    <xf numFmtId="0" fontId="8" fillId="0" borderId="10" xfId="42" applyNumberFormat="1" applyFont="1" applyBorder="1" applyAlignment="1">
      <alignment horizontal="center" vertical="center" wrapText="1"/>
    </xf>
    <xf numFmtId="172" fontId="8" fillId="0" borderId="10" xfId="42" applyNumberFormat="1" applyFont="1" applyFill="1" applyBorder="1" applyAlignment="1">
      <alignment horizontal="center" vertical="center" wrapText="1"/>
    </xf>
    <xf numFmtId="43" fontId="6" fillId="0" borderId="10" xfId="42" applyFont="1" applyBorder="1" applyAlignment="1">
      <alignment horizontal="center" vertical="center" wrapText="1"/>
    </xf>
    <xf numFmtId="174" fontId="6" fillId="0" borderId="10" xfId="42" applyNumberFormat="1" applyFont="1" applyFill="1" applyBorder="1" applyAlignment="1">
      <alignment horizontal="center" vertical="center" wrapText="1"/>
    </xf>
    <xf numFmtId="172" fontId="6" fillId="0" borderId="0" xfId="42" applyNumberFormat="1" applyFont="1" applyFill="1" applyBorder="1" applyAlignment="1">
      <alignment horizontal="center" vertical="center" wrapText="1"/>
    </xf>
    <xf numFmtId="0" fontId="6" fillId="0" borderId="10" xfId="44" applyNumberFormat="1" applyFont="1" applyBorder="1" applyAlignment="1">
      <alignment horizontal="center" vertical="center" wrapText="1"/>
    </xf>
    <xf numFmtId="184" fontId="6" fillId="0" borderId="10" xfId="44" applyNumberFormat="1" applyFont="1" applyBorder="1" applyAlignment="1">
      <alignment horizontal="center" vertical="center" wrapText="1"/>
    </xf>
    <xf numFmtId="14" fontId="6" fillId="0" borderId="10" xfId="44" applyNumberFormat="1" applyFont="1" applyBorder="1" applyAlignment="1">
      <alignment horizontal="center" vertical="center" wrapText="1"/>
    </xf>
    <xf numFmtId="0" fontId="6" fillId="0" borderId="10" xfId="44" applyNumberFormat="1" applyFont="1" applyBorder="1" applyAlignment="1">
      <alignment horizontal="center" vertical="center"/>
    </xf>
    <xf numFmtId="172" fontId="35" fillId="34" borderId="10" xfId="42" applyNumberFormat="1" applyFont="1" applyFill="1" applyBorder="1" applyAlignment="1">
      <alignment horizontal="center" vertical="center" wrapText="1"/>
    </xf>
    <xf numFmtId="172" fontId="35" fillId="33" borderId="10" xfId="42" applyNumberFormat="1" applyFont="1" applyFill="1" applyBorder="1" applyAlignment="1">
      <alignment horizontal="center" vertical="center" wrapText="1"/>
    </xf>
    <xf numFmtId="172" fontId="13" fillId="0" borderId="10" xfId="42" applyNumberFormat="1" applyFont="1" applyFill="1" applyBorder="1" applyAlignment="1" quotePrefix="1">
      <alignment horizontal="center" vertical="center" wrapText="1"/>
    </xf>
    <xf numFmtId="172" fontId="13" fillId="0" borderId="10" xfId="42" applyNumberFormat="1" applyFont="1" applyBorder="1" applyAlignment="1">
      <alignment vertical="center"/>
    </xf>
    <xf numFmtId="172" fontId="6" fillId="32" borderId="10" xfId="42" applyNumberFormat="1" applyFont="1" applyFill="1" applyBorder="1" applyAlignment="1">
      <alignment vertical="center" wrapText="1"/>
    </xf>
    <xf numFmtId="172" fontId="6" fillId="32" borderId="10" xfId="42" applyNumberFormat="1" applyFont="1" applyFill="1" applyBorder="1" applyAlignment="1">
      <alignment horizontal="center" vertical="center"/>
    </xf>
    <xf numFmtId="172" fontId="15" fillId="0" borderId="10" xfId="42" applyNumberFormat="1" applyFont="1" applyFill="1" applyBorder="1" applyAlignment="1">
      <alignment horizontal="center" vertical="center"/>
    </xf>
    <xf numFmtId="172" fontId="7" fillId="0" borderId="10" xfId="42" applyNumberFormat="1" applyFont="1" applyFill="1" applyBorder="1" applyAlignment="1">
      <alignment vertical="center"/>
    </xf>
    <xf numFmtId="172" fontId="7" fillId="0" borderId="10" xfId="42" applyNumberFormat="1" applyFont="1" applyBorder="1" applyAlignment="1">
      <alignment vertical="center"/>
    </xf>
    <xf numFmtId="172" fontId="8" fillId="0" borderId="10" xfId="42" applyNumberFormat="1" applyFont="1" applyBorder="1" applyAlignment="1">
      <alignment vertical="center" wrapText="1"/>
    </xf>
    <xf numFmtId="172" fontId="6" fillId="0" borderId="10" xfId="42" applyNumberFormat="1" applyFont="1" applyBorder="1" applyAlignment="1">
      <alignment horizontal="right" vertical="center"/>
    </xf>
    <xf numFmtId="0" fontId="6" fillId="0" borderId="10" xfId="0" applyFont="1" applyFill="1" applyBorder="1" applyAlignment="1">
      <alignment horizontal="center" vertical="center" wrapText="1"/>
    </xf>
    <xf numFmtId="172" fontId="6" fillId="0" borderId="10" xfId="42" applyNumberFormat="1" applyFont="1" applyFill="1" applyBorder="1" applyAlignment="1">
      <alignment horizontal="center" vertical="center" wrapText="1"/>
    </xf>
    <xf numFmtId="172" fontId="12" fillId="0" borderId="0" xfId="42" applyNumberFormat="1" applyFont="1" applyBorder="1" applyAlignment="1">
      <alignment horizontal="center" vertical="center" wrapText="1"/>
    </xf>
    <xf numFmtId="172" fontId="11" fillId="0" borderId="0" xfId="42" applyNumberFormat="1" applyFont="1" applyBorder="1" applyAlignment="1">
      <alignment horizontal="center" vertical="center" wrapText="1"/>
    </xf>
    <xf numFmtId="0" fontId="7" fillId="0" borderId="10" xfId="0" applyFont="1" applyBorder="1" applyAlignment="1">
      <alignment horizontal="center" vertical="center" wrapText="1"/>
    </xf>
    <xf numFmtId="172" fontId="20" fillId="0" borderId="0" xfId="42" applyNumberFormat="1" applyFont="1" applyBorder="1" applyAlignment="1">
      <alignment horizontal="center" vertical="center" wrapText="1"/>
    </xf>
    <xf numFmtId="49" fontId="20" fillId="0" borderId="0" xfId="42" applyNumberFormat="1" applyFont="1" applyBorder="1" applyAlignment="1">
      <alignment horizontal="center" vertical="center" wrapText="1"/>
    </xf>
    <xf numFmtId="172" fontId="2" fillId="0" borderId="10" xfId="42" applyNumberFormat="1" applyFont="1" applyFill="1" applyBorder="1" applyAlignment="1">
      <alignment horizontal="center" vertical="center" wrapText="1"/>
    </xf>
    <xf numFmtId="172" fontId="2" fillId="0" borderId="10" xfId="42" applyNumberFormat="1" applyFont="1" applyBorder="1" applyAlignment="1">
      <alignment horizontal="center" vertical="center" wrapText="1"/>
    </xf>
    <xf numFmtId="172" fontId="9" fillId="33" borderId="16" xfId="42" applyNumberFormat="1" applyFont="1" applyFill="1" applyBorder="1" applyAlignment="1">
      <alignment horizontal="center" vertical="center" wrapText="1"/>
    </xf>
    <xf numFmtId="172" fontId="9" fillId="33" borderId="13" xfId="42" applyNumberFormat="1" applyFont="1" applyFill="1" applyBorder="1" applyAlignment="1">
      <alignment horizontal="center" vertical="center" wrapText="1"/>
    </xf>
    <xf numFmtId="49" fontId="7" fillId="0" borderId="12" xfId="42" applyNumberFormat="1" applyFont="1" applyBorder="1" applyAlignment="1">
      <alignment horizontal="right" wrapText="1"/>
    </xf>
    <xf numFmtId="49" fontId="2" fillId="0" borderId="12" xfId="42" applyNumberFormat="1" applyFont="1" applyBorder="1" applyAlignment="1">
      <alignment horizontal="right" wrapText="1"/>
    </xf>
    <xf numFmtId="172" fontId="7" fillId="0" borderId="10" xfId="42" applyNumberFormat="1" applyFont="1" applyBorder="1" applyAlignment="1">
      <alignment horizontal="center" vertical="center" wrapText="1"/>
    </xf>
    <xf numFmtId="172" fontId="13" fillId="0" borderId="10" xfId="42" applyNumberFormat="1" applyFont="1" applyBorder="1" applyAlignment="1">
      <alignment horizontal="center" vertical="center" wrapText="1"/>
    </xf>
    <xf numFmtId="0" fontId="13"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9" fillId="0" borderId="16" xfId="0" applyFont="1" applyBorder="1" applyAlignment="1">
      <alignment horizontal="center"/>
    </xf>
    <xf numFmtId="0" fontId="19" fillId="0" borderId="13" xfId="0" applyFont="1" applyBorder="1" applyAlignment="1">
      <alignment horizontal="center"/>
    </xf>
    <xf numFmtId="172" fontId="17" fillId="0" borderId="16" xfId="42" applyNumberFormat="1" applyFont="1" applyBorder="1" applyAlignment="1" applyProtection="1">
      <alignment horizontal="center"/>
      <protection hidden="1"/>
    </xf>
    <xf numFmtId="172" fontId="17" fillId="0" borderId="13" xfId="42" applyNumberFormat="1" applyFont="1" applyBorder="1" applyAlignment="1" applyProtection="1">
      <alignment horizontal="center"/>
      <protection hidden="1"/>
    </xf>
    <xf numFmtId="0" fontId="17" fillId="0" borderId="0" xfId="0" applyFont="1" applyAlignment="1" applyProtection="1">
      <alignment horizontal="center"/>
      <protection locked="0"/>
    </xf>
    <xf numFmtId="172" fontId="2" fillId="0" borderId="16" xfId="42" applyNumberFormat="1" applyFont="1" applyBorder="1" applyAlignment="1" applyProtection="1">
      <alignment horizontal="center" vertical="center"/>
      <protection locked="0"/>
    </xf>
    <xf numFmtId="172" fontId="2" fillId="0" borderId="13" xfId="42"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ieu mau nghiep vu ngay 19.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xdr:row>
      <xdr:rowOff>19050</xdr:rowOff>
    </xdr:from>
    <xdr:to>
      <xdr:col>2</xdr:col>
      <xdr:colOff>1123950</xdr:colOff>
      <xdr:row>2</xdr:row>
      <xdr:rowOff>19050</xdr:rowOff>
    </xdr:to>
    <xdr:sp>
      <xdr:nvSpPr>
        <xdr:cNvPr id="1" name="Straight Connector 2"/>
        <xdr:cNvSpPr>
          <a:spLocks/>
        </xdr:cNvSpPr>
      </xdr:nvSpPr>
      <xdr:spPr>
        <a:xfrm>
          <a:off x="1438275" y="74295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DY1401"/>
  <sheetViews>
    <sheetView tabSelected="1" view="pageBreakPreview" zoomScale="80" zoomScaleNormal="90" zoomScaleSheetLayoutView="80" workbookViewId="0" topLeftCell="A1348">
      <selection activeCell="E431" sqref="E431"/>
    </sheetView>
  </sheetViews>
  <sheetFormatPr defaultColWidth="9.140625" defaultRowHeight="12.75"/>
  <cols>
    <col min="1" max="1" width="4.28125" style="37" customWidth="1"/>
    <col min="2" max="2" width="11.421875" style="44" customWidth="1"/>
    <col min="3" max="3" width="18.8515625" style="40" customWidth="1"/>
    <col min="4" max="4" width="23.8515625" style="37" customWidth="1"/>
    <col min="5" max="5" width="17.28125" style="44" customWidth="1"/>
    <col min="6" max="6" width="13.57421875" style="37" customWidth="1"/>
    <col min="7" max="7" width="8.00390625" style="37" customWidth="1"/>
    <col min="8" max="8" width="13.421875" style="87" customWidth="1"/>
    <col min="9" max="9" width="14.57421875" style="37" customWidth="1"/>
    <col min="10" max="10" width="16.28125" style="37" customWidth="1"/>
    <col min="11" max="11" width="18.140625" style="37" customWidth="1"/>
    <col min="12" max="12" width="18.28125" style="44" customWidth="1"/>
    <col min="13" max="13" width="10.00390625" style="44" customWidth="1"/>
    <col min="14" max="14" width="6.140625" style="87" customWidth="1"/>
    <col min="15" max="15" width="18.7109375" style="91" customWidth="1"/>
    <col min="16" max="16" width="11.00390625" style="102" bestFit="1" customWidth="1"/>
    <col min="17" max="17" width="9.140625" style="30" customWidth="1"/>
    <col min="18" max="18" width="12.140625" style="30" customWidth="1"/>
    <col min="19" max="129" width="9.140625" style="30" customWidth="1"/>
    <col min="130" max="16384" width="9.140625" style="26" customWidth="1"/>
  </cols>
  <sheetData>
    <row r="1" spans="1:14" ht="19.5" customHeight="1">
      <c r="A1" s="296" t="s">
        <v>3047</v>
      </c>
      <c r="B1" s="296"/>
      <c r="C1" s="296"/>
      <c r="D1" s="296"/>
      <c r="E1" s="45"/>
      <c r="F1" s="25"/>
      <c r="G1" s="297"/>
      <c r="H1" s="297"/>
      <c r="I1" s="297"/>
      <c r="J1" s="297"/>
      <c r="K1" s="297"/>
      <c r="L1" s="297"/>
      <c r="M1" s="297"/>
      <c r="N1" s="80"/>
    </row>
    <row r="2" spans="1:14" ht="37.5" customHeight="1">
      <c r="A2" s="297" t="s">
        <v>3048</v>
      </c>
      <c r="B2" s="297"/>
      <c r="C2" s="297"/>
      <c r="D2" s="297"/>
      <c r="E2" s="21"/>
      <c r="F2" s="24"/>
      <c r="G2" s="24"/>
      <c r="H2" s="180"/>
      <c r="I2" s="24"/>
      <c r="J2" s="24"/>
      <c r="K2" s="24"/>
      <c r="L2" s="21"/>
      <c r="M2" s="21"/>
      <c r="N2" s="80" t="s">
        <v>1184</v>
      </c>
    </row>
    <row r="3" spans="1:14" ht="12.75" customHeight="1">
      <c r="A3" s="299"/>
      <c r="B3" s="299"/>
      <c r="C3" s="299"/>
      <c r="D3" s="299"/>
      <c r="E3" s="299"/>
      <c r="F3" s="299"/>
      <c r="G3" s="299"/>
      <c r="H3" s="299"/>
      <c r="I3" s="299"/>
      <c r="J3" s="299"/>
      <c r="K3" s="299"/>
      <c r="L3" s="299"/>
      <c r="M3" s="299"/>
      <c r="N3" s="299"/>
    </row>
    <row r="4" spans="1:129" s="27" customFormat="1" ht="23.25" customHeight="1">
      <c r="A4" s="300" t="s">
        <v>3046</v>
      </c>
      <c r="B4" s="300"/>
      <c r="C4" s="300"/>
      <c r="D4" s="300"/>
      <c r="E4" s="300"/>
      <c r="F4" s="300"/>
      <c r="G4" s="300"/>
      <c r="H4" s="300"/>
      <c r="I4" s="300"/>
      <c r="J4" s="300"/>
      <c r="K4" s="300"/>
      <c r="L4" s="300"/>
      <c r="M4" s="300"/>
      <c r="N4" s="300"/>
      <c r="O4" s="96"/>
      <c r="P4" s="103"/>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row>
    <row r="5" spans="1:129" s="28" customFormat="1" ht="22.5" customHeight="1">
      <c r="A5" s="8"/>
      <c r="B5" s="9"/>
      <c r="C5" s="42"/>
      <c r="D5" s="60"/>
      <c r="E5" s="9"/>
      <c r="F5" s="181"/>
      <c r="G5" s="181"/>
      <c r="H5" s="182"/>
      <c r="I5" s="9"/>
      <c r="J5" s="9"/>
      <c r="K5" s="9"/>
      <c r="L5" s="305" t="s">
        <v>1423</v>
      </c>
      <c r="M5" s="306"/>
      <c r="N5" s="306"/>
      <c r="O5" s="96"/>
      <c r="P5" s="104"/>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row>
    <row r="6" spans="1:14" ht="19.5" customHeight="1">
      <c r="A6" s="298" t="s">
        <v>3049</v>
      </c>
      <c r="B6" s="298" t="s">
        <v>1180</v>
      </c>
      <c r="C6" s="298" t="s">
        <v>4808</v>
      </c>
      <c r="D6" s="310" t="s">
        <v>117</v>
      </c>
      <c r="E6" s="302" t="s">
        <v>1419</v>
      </c>
      <c r="F6" s="302"/>
      <c r="G6" s="302"/>
      <c r="H6" s="302"/>
      <c r="I6" s="302"/>
      <c r="J6" s="298" t="s">
        <v>3182</v>
      </c>
      <c r="K6" s="298" t="s">
        <v>3183</v>
      </c>
      <c r="L6" s="298" t="s">
        <v>3184</v>
      </c>
      <c r="M6" s="298" t="s">
        <v>3185</v>
      </c>
      <c r="N6" s="301" t="s">
        <v>1183</v>
      </c>
    </row>
    <row r="7" spans="1:14" ht="22.5" customHeight="1">
      <c r="A7" s="298"/>
      <c r="B7" s="298"/>
      <c r="C7" s="298"/>
      <c r="D7" s="311"/>
      <c r="E7" s="298" t="s">
        <v>2263</v>
      </c>
      <c r="F7" s="307" t="s">
        <v>2264</v>
      </c>
      <c r="G7" s="302" t="s">
        <v>1185</v>
      </c>
      <c r="H7" s="302"/>
      <c r="I7" s="302"/>
      <c r="J7" s="298"/>
      <c r="K7" s="298"/>
      <c r="L7" s="298"/>
      <c r="M7" s="298"/>
      <c r="N7" s="301"/>
    </row>
    <row r="8" spans="1:14" ht="51.75" customHeight="1">
      <c r="A8" s="298"/>
      <c r="B8" s="298"/>
      <c r="C8" s="298"/>
      <c r="D8" s="312"/>
      <c r="E8" s="309"/>
      <c r="F8" s="308"/>
      <c r="G8" s="197" t="s">
        <v>1420</v>
      </c>
      <c r="H8" s="198" t="s">
        <v>1421</v>
      </c>
      <c r="I8" s="196" t="s">
        <v>1422</v>
      </c>
      <c r="J8" s="298"/>
      <c r="K8" s="298"/>
      <c r="L8" s="298"/>
      <c r="M8" s="298"/>
      <c r="N8" s="301"/>
    </row>
    <row r="9" spans="1:14" ht="18.75">
      <c r="A9" s="29">
        <v>1</v>
      </c>
      <c r="B9" s="43">
        <v>2</v>
      </c>
      <c r="C9" s="38">
        <v>3</v>
      </c>
      <c r="D9" s="29">
        <v>4</v>
      </c>
      <c r="E9" s="43">
        <v>5</v>
      </c>
      <c r="F9" s="29">
        <v>6</v>
      </c>
      <c r="G9" s="29">
        <v>7</v>
      </c>
      <c r="H9" s="81">
        <v>8</v>
      </c>
      <c r="I9" s="29">
        <v>9</v>
      </c>
      <c r="J9" s="29">
        <v>10</v>
      </c>
      <c r="K9" s="29">
        <v>11</v>
      </c>
      <c r="L9" s="43">
        <v>12</v>
      </c>
      <c r="M9" s="43">
        <v>13</v>
      </c>
      <c r="N9" s="81">
        <v>14</v>
      </c>
    </row>
    <row r="10" spans="1:129" s="199" customFormat="1" ht="21.75" customHeight="1">
      <c r="A10" s="303" t="s">
        <v>3474</v>
      </c>
      <c r="B10" s="304"/>
      <c r="C10" s="65">
        <f>C11+C30</f>
        <v>1307</v>
      </c>
      <c r="D10" s="47">
        <f>COUNTA(D11:D1356)</f>
        <v>1307</v>
      </c>
      <c r="E10" s="66">
        <f>E11+E30</f>
        <v>130756979</v>
      </c>
      <c r="F10" s="47">
        <f>F11+F30</f>
        <v>20626719</v>
      </c>
      <c r="G10" s="47">
        <f>G11+G30</f>
        <v>0</v>
      </c>
      <c r="H10" s="82">
        <f>H11+H30</f>
        <v>110130260</v>
      </c>
      <c r="I10" s="47">
        <f>COUNTA(I11:I1356)</f>
        <v>1307</v>
      </c>
      <c r="J10" s="47">
        <f>COUNTA(J11:J1356)</f>
        <v>1307</v>
      </c>
      <c r="K10" s="47">
        <f>COUNTA(K11:K1356)</f>
        <v>1307</v>
      </c>
      <c r="L10" s="47">
        <f>COUNTA(L11:L1356)</f>
        <v>1307</v>
      </c>
      <c r="M10" s="66"/>
      <c r="N10" s="82">
        <f>COUNTA(N11:N1276)</f>
        <v>1</v>
      </c>
      <c r="O10" s="94"/>
      <c r="P10" s="99"/>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row>
    <row r="11" spans="1:129" s="67" customFormat="1" ht="33.75" customHeight="1">
      <c r="A11" s="47" t="s">
        <v>4089</v>
      </c>
      <c r="B11" s="66" t="s">
        <v>2887</v>
      </c>
      <c r="C11" s="65">
        <f>COUNTA(C12:C29)</f>
        <v>15</v>
      </c>
      <c r="D11" s="47"/>
      <c r="E11" s="66">
        <f>SUM(F11:H11)</f>
        <v>48148354</v>
      </c>
      <c r="F11" s="47">
        <f>SUM(F12:F29)</f>
        <v>836542</v>
      </c>
      <c r="G11" s="47">
        <f>SUM(G12:G29)</f>
        <v>0</v>
      </c>
      <c r="H11" s="82">
        <f>SUM(H12:H29)</f>
        <v>47311812</v>
      </c>
      <c r="I11" s="66"/>
      <c r="J11" s="47"/>
      <c r="K11" s="47"/>
      <c r="L11" s="66"/>
      <c r="M11" s="66"/>
      <c r="N11" s="82"/>
      <c r="O11" s="91"/>
      <c r="P11" s="99"/>
      <c r="Q11" s="72"/>
      <c r="R11" s="72"/>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row>
    <row r="12" spans="1:129" s="48" customFormat="1" ht="76.5" customHeight="1">
      <c r="A12" s="7"/>
      <c r="B12" s="58">
        <v>1</v>
      </c>
      <c r="C12" s="10" t="s">
        <v>675</v>
      </c>
      <c r="D12" s="34" t="s">
        <v>6373</v>
      </c>
      <c r="E12" s="7" t="s">
        <v>680</v>
      </c>
      <c r="F12" s="7">
        <v>836542</v>
      </c>
      <c r="G12" s="7"/>
      <c r="H12" s="142">
        <v>1779336</v>
      </c>
      <c r="I12" s="7" t="s">
        <v>4364</v>
      </c>
      <c r="J12" s="7" t="s">
        <v>1381</v>
      </c>
      <c r="K12" s="7" t="s">
        <v>1382</v>
      </c>
      <c r="L12" s="7" t="s">
        <v>1380</v>
      </c>
      <c r="M12" s="23"/>
      <c r="N12" s="83"/>
      <c r="O12" s="92"/>
      <c r="P12" s="100"/>
      <c r="Q12" s="148"/>
      <c r="R12" s="148"/>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row>
    <row r="13" spans="1:129" s="48" customFormat="1" ht="176.25" customHeight="1">
      <c r="A13" s="7"/>
      <c r="B13" s="58">
        <v>2</v>
      </c>
      <c r="C13" s="10" t="s">
        <v>6015</v>
      </c>
      <c r="D13" s="34" t="s">
        <v>6016</v>
      </c>
      <c r="E13" s="7" t="s">
        <v>6017</v>
      </c>
      <c r="F13" s="7"/>
      <c r="G13" s="7"/>
      <c r="H13" s="142">
        <v>323625</v>
      </c>
      <c r="I13" s="7" t="s">
        <v>4364</v>
      </c>
      <c r="J13" s="7" t="s">
        <v>6018</v>
      </c>
      <c r="K13" s="7" t="s">
        <v>6019</v>
      </c>
      <c r="L13" s="7" t="s">
        <v>6020</v>
      </c>
      <c r="M13" s="23"/>
      <c r="N13" s="83"/>
      <c r="O13" s="92"/>
      <c r="P13" s="100"/>
      <c r="Q13" s="148"/>
      <c r="R13" s="148"/>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row>
    <row r="14" spans="1:129" s="48" customFormat="1" ht="116.25" customHeight="1">
      <c r="A14" s="7"/>
      <c r="B14" s="58">
        <v>3</v>
      </c>
      <c r="C14" s="10" t="s">
        <v>6021</v>
      </c>
      <c r="D14" s="34" t="s">
        <v>6022</v>
      </c>
      <c r="E14" s="7" t="s">
        <v>6023</v>
      </c>
      <c r="F14" s="7"/>
      <c r="G14" s="7"/>
      <c r="H14" s="142">
        <v>119800</v>
      </c>
      <c r="I14" s="7" t="s">
        <v>4364</v>
      </c>
      <c r="J14" s="7" t="s">
        <v>6024</v>
      </c>
      <c r="K14" s="7" t="s">
        <v>6025</v>
      </c>
      <c r="L14" s="7" t="s">
        <v>6026</v>
      </c>
      <c r="M14" s="23"/>
      <c r="N14" s="83"/>
      <c r="O14" s="92"/>
      <c r="P14" s="100"/>
      <c r="Q14" s="148"/>
      <c r="R14" s="148"/>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row>
    <row r="15" spans="1:129" s="48" customFormat="1" ht="76.5" customHeight="1">
      <c r="A15" s="7"/>
      <c r="B15" s="58">
        <v>4</v>
      </c>
      <c r="C15" s="7" t="s">
        <v>3771</v>
      </c>
      <c r="D15" s="7" t="s">
        <v>3772</v>
      </c>
      <c r="E15" s="7" t="s">
        <v>3773</v>
      </c>
      <c r="F15" s="7"/>
      <c r="G15" s="7"/>
      <c r="H15" s="142">
        <v>143745</v>
      </c>
      <c r="I15" s="7" t="s">
        <v>4364</v>
      </c>
      <c r="J15" s="7" t="s">
        <v>5177</v>
      </c>
      <c r="K15" s="7" t="s">
        <v>3774</v>
      </c>
      <c r="L15" s="7" t="s">
        <v>479</v>
      </c>
      <c r="M15" s="23"/>
      <c r="N15" s="83"/>
      <c r="O15" s="92"/>
      <c r="P15" s="100"/>
      <c r="Q15" s="148"/>
      <c r="R15" s="148"/>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row>
    <row r="16" spans="1:129" s="48" customFormat="1" ht="126.75" customHeight="1">
      <c r="A16" s="7"/>
      <c r="B16" s="58">
        <v>5</v>
      </c>
      <c r="C16" s="10" t="s">
        <v>480</v>
      </c>
      <c r="D16" s="34" t="s">
        <v>481</v>
      </c>
      <c r="E16" s="7" t="s">
        <v>3172</v>
      </c>
      <c r="F16" s="7"/>
      <c r="G16" s="7"/>
      <c r="H16" s="142">
        <v>30190</v>
      </c>
      <c r="I16" s="7" t="s">
        <v>4364</v>
      </c>
      <c r="J16" s="7" t="s">
        <v>482</v>
      </c>
      <c r="K16" s="7" t="s">
        <v>3785</v>
      </c>
      <c r="L16" s="7" t="s">
        <v>3786</v>
      </c>
      <c r="M16" s="23"/>
      <c r="N16" s="83"/>
      <c r="O16" s="92"/>
      <c r="P16" s="100"/>
      <c r="Q16" s="148"/>
      <c r="R16" s="148"/>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row>
    <row r="17" spans="1:129" s="48" customFormat="1" ht="69" customHeight="1">
      <c r="A17" s="7"/>
      <c r="B17" s="58">
        <v>6</v>
      </c>
      <c r="C17" s="10" t="s">
        <v>1043</v>
      </c>
      <c r="D17" s="34" t="s">
        <v>1044</v>
      </c>
      <c r="E17" s="7" t="s">
        <v>1045</v>
      </c>
      <c r="F17" s="7"/>
      <c r="G17" s="7"/>
      <c r="H17" s="142">
        <v>1508174</v>
      </c>
      <c r="I17" s="7" t="s">
        <v>4364</v>
      </c>
      <c r="J17" s="7" t="s">
        <v>1046</v>
      </c>
      <c r="K17" s="7" t="s">
        <v>1047</v>
      </c>
      <c r="L17" s="7" t="s">
        <v>1048</v>
      </c>
      <c r="M17" s="23"/>
      <c r="N17" s="83"/>
      <c r="O17" s="92"/>
      <c r="P17" s="100"/>
      <c r="Q17" s="148"/>
      <c r="R17" s="148"/>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row>
    <row r="18" spans="1:129" s="48" customFormat="1" ht="55.5" customHeight="1">
      <c r="A18" s="7"/>
      <c r="B18" s="58">
        <v>7</v>
      </c>
      <c r="C18" s="10" t="s">
        <v>1043</v>
      </c>
      <c r="D18" s="34" t="s">
        <v>1044</v>
      </c>
      <c r="E18" s="7" t="s">
        <v>1049</v>
      </c>
      <c r="F18" s="7"/>
      <c r="G18" s="7"/>
      <c r="H18" s="142">
        <v>471304</v>
      </c>
      <c r="I18" s="7" t="s">
        <v>4364</v>
      </c>
      <c r="J18" s="7" t="s">
        <v>1050</v>
      </c>
      <c r="K18" s="7" t="s">
        <v>1051</v>
      </c>
      <c r="L18" s="7" t="s">
        <v>1048</v>
      </c>
      <c r="M18" s="23"/>
      <c r="N18" s="83"/>
      <c r="O18" s="92"/>
      <c r="P18" s="100"/>
      <c r="Q18" s="148"/>
      <c r="R18" s="148"/>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row>
    <row r="19" spans="1:129" s="48" customFormat="1" ht="58.5" customHeight="1">
      <c r="A19" s="7"/>
      <c r="B19" s="58">
        <v>8</v>
      </c>
      <c r="C19" s="10" t="s">
        <v>1043</v>
      </c>
      <c r="D19" s="34" t="s">
        <v>1044</v>
      </c>
      <c r="E19" s="7" t="s">
        <v>1052</v>
      </c>
      <c r="F19" s="7"/>
      <c r="G19" s="7"/>
      <c r="H19" s="142">
        <v>401928</v>
      </c>
      <c r="I19" s="7" t="s">
        <v>4364</v>
      </c>
      <c r="J19" s="7" t="s">
        <v>1053</v>
      </c>
      <c r="K19" s="7" t="s">
        <v>1054</v>
      </c>
      <c r="L19" s="7" t="s">
        <v>1048</v>
      </c>
      <c r="M19" s="23"/>
      <c r="N19" s="83"/>
      <c r="O19" s="92"/>
      <c r="P19" s="100"/>
      <c r="Q19" s="148"/>
      <c r="R19" s="148"/>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row>
    <row r="20" spans="1:129" s="48" customFormat="1" ht="59.25" customHeight="1">
      <c r="A20" s="7"/>
      <c r="B20" s="58">
        <v>9</v>
      </c>
      <c r="C20" s="10" t="s">
        <v>1043</v>
      </c>
      <c r="D20" s="34" t="s">
        <v>1044</v>
      </c>
      <c r="E20" s="7" t="s">
        <v>1055</v>
      </c>
      <c r="F20" s="7"/>
      <c r="G20" s="7"/>
      <c r="H20" s="142">
        <v>4457749</v>
      </c>
      <c r="I20" s="7" t="s">
        <v>4364</v>
      </c>
      <c r="J20" s="7" t="s">
        <v>1056</v>
      </c>
      <c r="K20" s="7" t="s">
        <v>1057</v>
      </c>
      <c r="L20" s="7" t="s">
        <v>1048</v>
      </c>
      <c r="M20" s="23"/>
      <c r="N20" s="83"/>
      <c r="O20" s="92"/>
      <c r="P20" s="100"/>
      <c r="Q20" s="148"/>
      <c r="R20" s="148"/>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row>
    <row r="21" spans="1:129" s="48" customFormat="1" ht="63" customHeight="1">
      <c r="A21" s="7"/>
      <c r="B21" s="58">
        <v>10</v>
      </c>
      <c r="C21" s="10" t="s">
        <v>1043</v>
      </c>
      <c r="D21" s="34" t="s">
        <v>1044</v>
      </c>
      <c r="E21" s="7" t="s">
        <v>1058</v>
      </c>
      <c r="F21" s="7"/>
      <c r="G21" s="7"/>
      <c r="H21" s="142">
        <v>1274217</v>
      </c>
      <c r="I21" s="7" t="s">
        <v>4364</v>
      </c>
      <c r="J21" s="7" t="s">
        <v>1059</v>
      </c>
      <c r="K21" s="7" t="s">
        <v>1060</v>
      </c>
      <c r="L21" s="7" t="s">
        <v>1048</v>
      </c>
      <c r="M21" s="23"/>
      <c r="N21" s="83"/>
      <c r="O21" s="92"/>
      <c r="P21" s="100"/>
      <c r="Q21" s="148"/>
      <c r="R21" s="148"/>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row>
    <row r="22" spans="1:129" s="48" customFormat="1" ht="53.25" customHeight="1">
      <c r="A22" s="7"/>
      <c r="B22" s="58">
        <v>11</v>
      </c>
      <c r="C22" s="10" t="s">
        <v>1043</v>
      </c>
      <c r="D22" s="34" t="s">
        <v>1044</v>
      </c>
      <c r="E22" s="7" t="s">
        <v>2591</v>
      </c>
      <c r="F22" s="7"/>
      <c r="G22" s="7"/>
      <c r="H22" s="142">
        <v>2410974</v>
      </c>
      <c r="I22" s="7" t="s">
        <v>4364</v>
      </c>
      <c r="J22" s="7" t="s">
        <v>2592</v>
      </c>
      <c r="K22" s="7" t="s">
        <v>2593</v>
      </c>
      <c r="L22" s="7" t="s">
        <v>1048</v>
      </c>
      <c r="M22" s="23"/>
      <c r="N22" s="83"/>
      <c r="O22" s="92"/>
      <c r="P22" s="100"/>
      <c r="Q22" s="148"/>
      <c r="R22" s="148"/>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row>
    <row r="23" spans="1:129" s="48" customFormat="1" ht="55.5" customHeight="1">
      <c r="A23" s="7"/>
      <c r="B23" s="58">
        <v>12</v>
      </c>
      <c r="C23" s="10" t="s">
        <v>1043</v>
      </c>
      <c r="D23" s="34" t="s">
        <v>1044</v>
      </c>
      <c r="E23" s="7" t="s">
        <v>2596</v>
      </c>
      <c r="F23" s="7"/>
      <c r="G23" s="7"/>
      <c r="H23" s="142">
        <v>160244</v>
      </c>
      <c r="I23" s="7" t="s">
        <v>4364</v>
      </c>
      <c r="J23" s="7" t="s">
        <v>2594</v>
      </c>
      <c r="K23" s="7" t="s">
        <v>2595</v>
      </c>
      <c r="L23" s="7" t="s">
        <v>1048</v>
      </c>
      <c r="M23" s="23"/>
      <c r="N23" s="83"/>
      <c r="O23" s="92"/>
      <c r="P23" s="100"/>
      <c r="Q23" s="148"/>
      <c r="R23" s="148"/>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row>
    <row r="24" spans="1:129" s="48" customFormat="1" ht="65.25" customHeight="1">
      <c r="A24" s="7"/>
      <c r="B24" s="58">
        <v>13</v>
      </c>
      <c r="C24" s="10" t="s">
        <v>1043</v>
      </c>
      <c r="D24" s="34" t="s">
        <v>1044</v>
      </c>
      <c r="E24" s="7" t="s">
        <v>2597</v>
      </c>
      <c r="F24" s="7"/>
      <c r="G24" s="7"/>
      <c r="H24" s="142">
        <v>34011387</v>
      </c>
      <c r="I24" s="7" t="s">
        <v>4364</v>
      </c>
      <c r="J24" s="7" t="s">
        <v>2598</v>
      </c>
      <c r="K24" s="7" t="s">
        <v>2599</v>
      </c>
      <c r="L24" s="7" t="s">
        <v>1048</v>
      </c>
      <c r="M24" s="23"/>
      <c r="N24" s="83"/>
      <c r="O24" s="92"/>
      <c r="P24" s="100"/>
      <c r="Q24" s="148"/>
      <c r="R24" s="148"/>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row>
    <row r="25" spans="1:129" s="48" customFormat="1" ht="36.75" customHeight="1">
      <c r="A25" s="7"/>
      <c r="B25" s="58">
        <v>14</v>
      </c>
      <c r="C25" s="10" t="s">
        <v>2600</v>
      </c>
      <c r="D25" s="34" t="s">
        <v>2601</v>
      </c>
      <c r="E25" s="7" t="s">
        <v>4951</v>
      </c>
      <c r="F25" s="7"/>
      <c r="G25" s="7"/>
      <c r="H25" s="142">
        <v>101539</v>
      </c>
      <c r="I25" s="7" t="s">
        <v>4364</v>
      </c>
      <c r="J25" s="7" t="s">
        <v>2602</v>
      </c>
      <c r="K25" s="7" t="s">
        <v>4848</v>
      </c>
      <c r="L25" s="7" t="s">
        <v>4849</v>
      </c>
      <c r="M25" s="23"/>
      <c r="N25" s="83"/>
      <c r="O25" s="92"/>
      <c r="P25" s="100"/>
      <c r="Q25" s="148"/>
      <c r="R25" s="148"/>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row>
    <row r="26" spans="1:129" s="48" customFormat="1" ht="102" customHeight="1">
      <c r="A26" s="7"/>
      <c r="B26" s="58">
        <v>15</v>
      </c>
      <c r="C26" s="10" t="s">
        <v>1961</v>
      </c>
      <c r="D26" s="34" t="s">
        <v>1962</v>
      </c>
      <c r="E26" s="7" t="s">
        <v>1963</v>
      </c>
      <c r="F26" s="7"/>
      <c r="G26" s="7"/>
      <c r="H26" s="142">
        <v>117600</v>
      </c>
      <c r="I26" s="7" t="s">
        <v>4364</v>
      </c>
      <c r="J26" s="7" t="s">
        <v>1964</v>
      </c>
      <c r="K26" s="7" t="s">
        <v>1965</v>
      </c>
      <c r="L26" s="7" t="s">
        <v>1966</v>
      </c>
      <c r="M26" s="23"/>
      <c r="N26" s="83"/>
      <c r="O26" s="92"/>
      <c r="P26" s="100"/>
      <c r="Q26" s="148"/>
      <c r="R26" s="148"/>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row>
    <row r="27" spans="1:129" s="48" customFormat="1" ht="18.75">
      <c r="A27" s="7"/>
      <c r="B27" s="58"/>
      <c r="C27" s="10"/>
      <c r="D27" s="34"/>
      <c r="E27" s="7"/>
      <c r="F27" s="7"/>
      <c r="G27" s="7"/>
      <c r="H27" s="142"/>
      <c r="I27" s="7"/>
      <c r="J27" s="7"/>
      <c r="K27" s="7"/>
      <c r="L27" s="7"/>
      <c r="M27" s="23"/>
      <c r="N27" s="83"/>
      <c r="O27" s="92"/>
      <c r="P27" s="100"/>
      <c r="Q27" s="148"/>
      <c r="R27" s="148"/>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row>
    <row r="28" spans="1:129" s="32" customFormat="1" ht="20.25" customHeight="1">
      <c r="A28" s="31"/>
      <c r="B28" s="11"/>
      <c r="C28" s="39"/>
      <c r="D28" s="33"/>
      <c r="E28" s="23"/>
      <c r="F28" s="33"/>
      <c r="G28" s="33"/>
      <c r="H28" s="83"/>
      <c r="I28" s="7"/>
      <c r="J28" s="23"/>
      <c r="K28" s="23"/>
      <c r="L28" s="23"/>
      <c r="M28" s="23"/>
      <c r="N28" s="83"/>
      <c r="O28" s="91"/>
      <c r="P28" s="99"/>
      <c r="Q28" s="72"/>
      <c r="R28" s="72"/>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row>
    <row r="29" spans="1:129" s="32" customFormat="1" ht="20.25" customHeight="1">
      <c r="A29" s="33"/>
      <c r="B29" s="23"/>
      <c r="C29" s="39"/>
      <c r="D29" s="33"/>
      <c r="E29" s="23"/>
      <c r="F29" s="33"/>
      <c r="G29" s="33"/>
      <c r="H29" s="83"/>
      <c r="I29" s="7"/>
      <c r="J29" s="23"/>
      <c r="K29" s="23"/>
      <c r="L29" s="23"/>
      <c r="M29" s="23"/>
      <c r="N29" s="83"/>
      <c r="O29" s="91"/>
      <c r="P29" s="99"/>
      <c r="Q29" s="72"/>
      <c r="R29" s="72"/>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row>
    <row r="30" spans="1:129" s="201" customFormat="1" ht="24.75" customHeight="1">
      <c r="A30" s="47" t="s">
        <v>4090</v>
      </c>
      <c r="B30" s="284" t="s">
        <v>2888</v>
      </c>
      <c r="C30" s="65">
        <f>C31+C113+C185+C214+C290+C369+C639+C807+C879+C950+C1067+C1188</f>
        <v>1292</v>
      </c>
      <c r="D30" s="47"/>
      <c r="E30" s="66">
        <f>E31+E113+E185+E214+E290+E369+E639+E807+E879+E950+E1067+E1188</f>
        <v>82608625</v>
      </c>
      <c r="F30" s="66">
        <f>F31+F113+F185+F214+F290+F369+F639+F807+F879+F950+F1067+F1188</f>
        <v>19790177</v>
      </c>
      <c r="G30" s="66">
        <f>G31+G113+G185+G214+G290+G369+G639+G807+G879+G950+G1067+G1188</f>
        <v>0</v>
      </c>
      <c r="H30" s="82">
        <f>H31+H113+H185+H214+H290+H369+H639+H807+H879+H950+H1067+H1188</f>
        <v>62818448</v>
      </c>
      <c r="I30" s="22"/>
      <c r="J30" s="41"/>
      <c r="K30" s="41"/>
      <c r="L30" s="22"/>
      <c r="M30" s="84"/>
      <c r="N30" s="84"/>
      <c r="O30" s="91"/>
      <c r="P30" s="99"/>
      <c r="Q30" s="72"/>
      <c r="R30" s="72"/>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row>
    <row r="31" spans="1:129" s="67" customFormat="1" ht="18.75">
      <c r="A31" s="66" t="s">
        <v>4091</v>
      </c>
      <c r="B31" s="283" t="s">
        <v>2890</v>
      </c>
      <c r="C31" s="65">
        <f>COUNTA(C32:C112)</f>
        <v>79</v>
      </c>
      <c r="D31" s="47"/>
      <c r="E31" s="66">
        <f>SUM(F31:H31)</f>
        <v>17247800</v>
      </c>
      <c r="F31" s="66">
        <f>SUM(F32:F112)</f>
        <v>16572000</v>
      </c>
      <c r="G31" s="66">
        <f>SUM(G32:G112)</f>
        <v>0</v>
      </c>
      <c r="H31" s="82">
        <f>SUM(H32:H112)</f>
        <v>675800</v>
      </c>
      <c r="I31" s="66"/>
      <c r="J31" s="66"/>
      <c r="K31" s="66"/>
      <c r="L31" s="66"/>
      <c r="M31" s="82"/>
      <c r="N31" s="82"/>
      <c r="O31" s="91"/>
      <c r="P31" s="99"/>
      <c r="Q31" s="72"/>
      <c r="R31" s="72"/>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row>
    <row r="32" spans="1:129" s="32" customFormat="1" ht="37.5" customHeight="1">
      <c r="A32" s="7"/>
      <c r="B32" s="58">
        <v>1</v>
      </c>
      <c r="C32" s="7" t="s">
        <v>4099</v>
      </c>
      <c r="D32" s="120" t="s">
        <v>4100</v>
      </c>
      <c r="E32" s="120" t="s">
        <v>6390</v>
      </c>
      <c r="F32" s="46">
        <v>200000</v>
      </c>
      <c r="G32" s="46"/>
      <c r="H32" s="78">
        <v>5068</v>
      </c>
      <c r="I32" s="142" t="s">
        <v>4364</v>
      </c>
      <c r="J32" s="120" t="s">
        <v>1889</v>
      </c>
      <c r="K32" s="120" t="s">
        <v>1890</v>
      </c>
      <c r="L32" s="120" t="s">
        <v>4101</v>
      </c>
      <c r="M32" s="120"/>
      <c r="N32" s="120"/>
      <c r="O32" s="92"/>
      <c r="P32" s="100"/>
      <c r="Q32" s="72"/>
      <c r="R32" s="72"/>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row>
    <row r="33" spans="1:129" s="32" customFormat="1" ht="34.5" customHeight="1">
      <c r="A33" s="202"/>
      <c r="B33" s="203">
        <v>2</v>
      </c>
      <c r="C33" s="120" t="s">
        <v>4102</v>
      </c>
      <c r="D33" s="120" t="s">
        <v>4100</v>
      </c>
      <c r="E33" s="120" t="s">
        <v>6391</v>
      </c>
      <c r="F33" s="46"/>
      <c r="G33" s="46"/>
      <c r="H33" s="78">
        <v>2515</v>
      </c>
      <c r="I33" s="142" t="s">
        <v>4364</v>
      </c>
      <c r="J33" s="120" t="s">
        <v>1251</v>
      </c>
      <c r="K33" s="120" t="s">
        <v>1252</v>
      </c>
      <c r="L33" s="120" t="s">
        <v>4103</v>
      </c>
      <c r="M33" s="204"/>
      <c r="N33" s="204"/>
      <c r="O33" s="91"/>
      <c r="P33" s="99"/>
      <c r="Q33" s="72"/>
      <c r="R33" s="72"/>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row>
    <row r="34" spans="1:129" s="32" customFormat="1" ht="31.5" customHeight="1">
      <c r="A34" s="202"/>
      <c r="B34" s="203">
        <v>3</v>
      </c>
      <c r="C34" s="120" t="s">
        <v>4104</v>
      </c>
      <c r="D34" s="120" t="s">
        <v>4100</v>
      </c>
      <c r="E34" s="120" t="s">
        <v>6392</v>
      </c>
      <c r="F34" s="46"/>
      <c r="G34" s="46"/>
      <c r="H34" s="78">
        <v>731</v>
      </c>
      <c r="I34" s="142" t="s">
        <v>4364</v>
      </c>
      <c r="J34" s="120" t="s">
        <v>6159</v>
      </c>
      <c r="K34" s="120" t="s">
        <v>6160</v>
      </c>
      <c r="L34" s="120" t="s">
        <v>1717</v>
      </c>
      <c r="M34" s="204"/>
      <c r="N34" s="204"/>
      <c r="O34" s="91"/>
      <c r="P34" s="99"/>
      <c r="Q34" s="72"/>
      <c r="R34" s="72"/>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row>
    <row r="35" spans="1:129" s="32" customFormat="1" ht="39" customHeight="1">
      <c r="A35" s="202"/>
      <c r="B35" s="120">
        <v>4</v>
      </c>
      <c r="C35" s="120" t="s">
        <v>4105</v>
      </c>
      <c r="D35" s="120" t="s">
        <v>4106</v>
      </c>
      <c r="E35" s="120" t="s">
        <v>6393</v>
      </c>
      <c r="F35" s="46"/>
      <c r="G35" s="46"/>
      <c r="H35" s="78">
        <v>869</v>
      </c>
      <c r="I35" s="142" t="s">
        <v>4364</v>
      </c>
      <c r="J35" s="120" t="s">
        <v>6161</v>
      </c>
      <c r="K35" s="120" t="s">
        <v>6162</v>
      </c>
      <c r="L35" s="120" t="s">
        <v>4107</v>
      </c>
      <c r="M35" s="204"/>
      <c r="N35" s="204"/>
      <c r="O35" s="91"/>
      <c r="P35" s="99"/>
      <c r="Q35" s="72"/>
      <c r="R35" s="72"/>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row>
    <row r="36" spans="1:129" s="32" customFormat="1" ht="34.5" customHeight="1">
      <c r="A36" s="202"/>
      <c r="B36" s="120">
        <v>5</v>
      </c>
      <c r="C36" s="203" t="s">
        <v>4108</v>
      </c>
      <c r="D36" s="120" t="s">
        <v>4106</v>
      </c>
      <c r="E36" s="120" t="s">
        <v>6394</v>
      </c>
      <c r="F36" s="46"/>
      <c r="G36" s="46"/>
      <c r="H36" s="78">
        <v>3292</v>
      </c>
      <c r="I36" s="142" t="s">
        <v>4364</v>
      </c>
      <c r="J36" s="120" t="s">
        <v>1116</v>
      </c>
      <c r="K36" s="120" t="s">
        <v>1117</v>
      </c>
      <c r="L36" s="120" t="s">
        <v>4109</v>
      </c>
      <c r="M36" s="204"/>
      <c r="N36" s="204"/>
      <c r="O36" s="91"/>
      <c r="P36" s="99"/>
      <c r="Q36" s="72"/>
      <c r="R36" s="72"/>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row>
    <row r="37" spans="1:129" s="32" customFormat="1" ht="30.75" customHeight="1">
      <c r="A37" s="202"/>
      <c r="B37" s="120">
        <v>6</v>
      </c>
      <c r="C37" s="203" t="s">
        <v>4110</v>
      </c>
      <c r="D37" s="120" t="s">
        <v>4111</v>
      </c>
      <c r="E37" s="120" t="s">
        <v>6395</v>
      </c>
      <c r="F37" s="46"/>
      <c r="G37" s="46"/>
      <c r="H37" s="78">
        <v>704</v>
      </c>
      <c r="I37" s="142" t="s">
        <v>4364</v>
      </c>
      <c r="J37" s="120" t="s">
        <v>1118</v>
      </c>
      <c r="K37" s="120" t="s">
        <v>1119</v>
      </c>
      <c r="L37" s="120" t="s">
        <v>4112</v>
      </c>
      <c r="M37" s="204"/>
      <c r="N37" s="204"/>
      <c r="O37" s="91"/>
      <c r="P37" s="99"/>
      <c r="Q37" s="72"/>
      <c r="R37" s="72"/>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row>
    <row r="38" spans="1:18" s="49" customFormat="1" ht="33.75" customHeight="1">
      <c r="A38" s="202"/>
      <c r="B38" s="120">
        <v>7</v>
      </c>
      <c r="C38" s="203" t="s">
        <v>4113</v>
      </c>
      <c r="D38" s="120" t="s">
        <v>4111</v>
      </c>
      <c r="E38" s="120" t="s">
        <v>6396</v>
      </c>
      <c r="F38" s="46"/>
      <c r="G38" s="46"/>
      <c r="H38" s="78">
        <v>1956</v>
      </c>
      <c r="I38" s="142" t="s">
        <v>4364</v>
      </c>
      <c r="J38" s="120" t="s">
        <v>1120</v>
      </c>
      <c r="K38" s="120" t="s">
        <v>1121</v>
      </c>
      <c r="L38" s="120" t="s">
        <v>4114</v>
      </c>
      <c r="M38" s="204"/>
      <c r="N38" s="204"/>
      <c r="O38" s="91"/>
      <c r="P38" s="105"/>
      <c r="Q38" s="50"/>
      <c r="R38" s="50"/>
    </row>
    <row r="39" spans="1:129" s="32" customFormat="1" ht="40.5" customHeight="1">
      <c r="A39" s="202"/>
      <c r="B39" s="120">
        <v>8</v>
      </c>
      <c r="C39" s="203" t="s">
        <v>4115</v>
      </c>
      <c r="D39" s="120" t="s">
        <v>4106</v>
      </c>
      <c r="E39" s="120" t="s">
        <v>6397</v>
      </c>
      <c r="F39" s="46"/>
      <c r="G39" s="46"/>
      <c r="H39" s="78">
        <v>1815</v>
      </c>
      <c r="I39" s="142" t="s">
        <v>4364</v>
      </c>
      <c r="J39" s="120" t="s">
        <v>1122</v>
      </c>
      <c r="K39" s="120" t="s">
        <v>1123</v>
      </c>
      <c r="L39" s="120" t="s">
        <v>4116</v>
      </c>
      <c r="M39" s="204"/>
      <c r="N39" s="204"/>
      <c r="O39" s="91"/>
      <c r="P39" s="99"/>
      <c r="Q39" s="72"/>
      <c r="R39" s="72"/>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row>
    <row r="40" spans="1:129" s="32" customFormat="1" ht="48.75" customHeight="1">
      <c r="A40" s="202"/>
      <c r="B40" s="120">
        <v>9</v>
      </c>
      <c r="C40" s="203" t="s">
        <v>4117</v>
      </c>
      <c r="D40" s="120" t="s">
        <v>4118</v>
      </c>
      <c r="E40" s="120" t="s">
        <v>6398</v>
      </c>
      <c r="F40" s="46"/>
      <c r="G40" s="46"/>
      <c r="H40" s="78">
        <v>428</v>
      </c>
      <c r="I40" s="142" t="s">
        <v>4364</v>
      </c>
      <c r="J40" s="120" t="s">
        <v>1690</v>
      </c>
      <c r="K40" s="120" t="s">
        <v>270</v>
      </c>
      <c r="L40" s="120" t="s">
        <v>4119</v>
      </c>
      <c r="M40" s="204"/>
      <c r="N40" s="204"/>
      <c r="O40" s="91"/>
      <c r="P40" s="99"/>
      <c r="Q40" s="72"/>
      <c r="R40" s="72"/>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row>
    <row r="41" spans="1:129" s="32" customFormat="1" ht="44.25" customHeight="1">
      <c r="A41" s="202"/>
      <c r="B41" s="120">
        <v>10</v>
      </c>
      <c r="C41" s="203" t="s">
        <v>4117</v>
      </c>
      <c r="D41" s="120" t="s">
        <v>4118</v>
      </c>
      <c r="E41" s="120" t="s">
        <v>6399</v>
      </c>
      <c r="F41" s="46"/>
      <c r="G41" s="46"/>
      <c r="H41" s="78">
        <v>502</v>
      </c>
      <c r="I41" s="142" t="s">
        <v>4364</v>
      </c>
      <c r="J41" s="120" t="s">
        <v>271</v>
      </c>
      <c r="K41" s="120" t="s">
        <v>272</v>
      </c>
      <c r="L41" s="120" t="s">
        <v>4120</v>
      </c>
      <c r="M41" s="204"/>
      <c r="N41" s="204"/>
      <c r="O41" s="91"/>
      <c r="P41" s="99"/>
      <c r="Q41" s="72"/>
      <c r="R41" s="72"/>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row>
    <row r="42" spans="1:129" s="32" customFormat="1" ht="48" customHeight="1">
      <c r="A42" s="202"/>
      <c r="B42" s="120">
        <v>11</v>
      </c>
      <c r="C42" s="203" t="s">
        <v>4117</v>
      </c>
      <c r="D42" s="120" t="s">
        <v>4118</v>
      </c>
      <c r="E42" s="120" t="s">
        <v>6400</v>
      </c>
      <c r="F42" s="46"/>
      <c r="G42" s="46"/>
      <c r="H42" s="78">
        <v>981</v>
      </c>
      <c r="I42" s="142" t="s">
        <v>4364</v>
      </c>
      <c r="J42" s="120" t="s">
        <v>1689</v>
      </c>
      <c r="K42" s="120" t="s">
        <v>273</v>
      </c>
      <c r="L42" s="120" t="s">
        <v>4121</v>
      </c>
      <c r="M42" s="204"/>
      <c r="N42" s="204"/>
      <c r="O42" s="91"/>
      <c r="P42" s="99"/>
      <c r="Q42" s="72"/>
      <c r="R42" s="72"/>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row>
    <row r="43" spans="1:129" s="32" customFormat="1" ht="47.25" customHeight="1">
      <c r="A43" s="202"/>
      <c r="B43" s="120">
        <v>12</v>
      </c>
      <c r="C43" s="203" t="s">
        <v>4117</v>
      </c>
      <c r="D43" s="120" t="s">
        <v>4118</v>
      </c>
      <c r="E43" s="120" t="s">
        <v>3818</v>
      </c>
      <c r="F43" s="46"/>
      <c r="G43" s="46"/>
      <c r="H43" s="78">
        <v>814</v>
      </c>
      <c r="I43" s="142" t="s">
        <v>4364</v>
      </c>
      <c r="J43" s="120" t="s">
        <v>3098</v>
      </c>
      <c r="K43" s="120" t="s">
        <v>1558</v>
      </c>
      <c r="L43" s="120" t="s">
        <v>4122</v>
      </c>
      <c r="M43" s="204"/>
      <c r="N43" s="204"/>
      <c r="O43" s="91"/>
      <c r="P43" s="99"/>
      <c r="Q43" s="72"/>
      <c r="R43" s="72"/>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row>
    <row r="44" spans="1:129" s="32" customFormat="1" ht="38.25">
      <c r="A44" s="202"/>
      <c r="B44" s="120">
        <v>13</v>
      </c>
      <c r="C44" s="203" t="s">
        <v>4098</v>
      </c>
      <c r="D44" s="120" t="s">
        <v>4123</v>
      </c>
      <c r="E44" s="120" t="s">
        <v>3819</v>
      </c>
      <c r="F44" s="46"/>
      <c r="G44" s="46"/>
      <c r="H44" s="78">
        <v>1026</v>
      </c>
      <c r="I44" s="142" t="s">
        <v>4364</v>
      </c>
      <c r="J44" s="120" t="s">
        <v>1559</v>
      </c>
      <c r="K44" s="120" t="s">
        <v>1560</v>
      </c>
      <c r="L44" s="120" t="s">
        <v>4124</v>
      </c>
      <c r="M44" s="204"/>
      <c r="N44" s="204"/>
      <c r="O44" s="91"/>
      <c r="P44" s="99"/>
      <c r="Q44" s="72"/>
      <c r="R44" s="72"/>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row>
    <row r="45" spans="1:129" s="32" customFormat="1" ht="47.25" customHeight="1">
      <c r="A45" s="202"/>
      <c r="B45" s="120">
        <v>14</v>
      </c>
      <c r="C45" s="120" t="s">
        <v>4125</v>
      </c>
      <c r="D45" s="120" t="s">
        <v>4126</v>
      </c>
      <c r="E45" s="120" t="s">
        <v>3820</v>
      </c>
      <c r="F45" s="46"/>
      <c r="G45" s="46"/>
      <c r="H45" s="78">
        <v>924</v>
      </c>
      <c r="I45" s="142" t="s">
        <v>4364</v>
      </c>
      <c r="J45" s="120" t="s">
        <v>1694</v>
      </c>
      <c r="K45" s="120" t="s">
        <v>1561</v>
      </c>
      <c r="L45" s="120" t="s">
        <v>4127</v>
      </c>
      <c r="M45" s="204"/>
      <c r="N45" s="204"/>
      <c r="O45" s="91"/>
      <c r="P45" s="99"/>
      <c r="Q45" s="72"/>
      <c r="R45" s="72"/>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row>
    <row r="46" spans="1:129" s="32" customFormat="1" ht="38.25">
      <c r="A46" s="202"/>
      <c r="B46" s="120">
        <v>15</v>
      </c>
      <c r="C46" s="120" t="s">
        <v>4128</v>
      </c>
      <c r="D46" s="120" t="s">
        <v>4129</v>
      </c>
      <c r="E46" s="120" t="s">
        <v>416</v>
      </c>
      <c r="F46" s="46"/>
      <c r="G46" s="46"/>
      <c r="H46" s="78">
        <v>6000</v>
      </c>
      <c r="I46" s="142" t="s">
        <v>4364</v>
      </c>
      <c r="J46" s="120" t="s">
        <v>2396</v>
      </c>
      <c r="K46" s="120" t="s">
        <v>1562</v>
      </c>
      <c r="L46" s="120" t="s">
        <v>4130</v>
      </c>
      <c r="M46" s="204"/>
      <c r="N46" s="204"/>
      <c r="O46" s="91"/>
      <c r="P46" s="99"/>
      <c r="Q46" s="72"/>
      <c r="R46" s="72"/>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row>
    <row r="47" spans="1:129" s="32" customFormat="1" ht="45" customHeight="1">
      <c r="A47" s="202"/>
      <c r="B47" s="120">
        <v>16</v>
      </c>
      <c r="C47" s="120" t="s">
        <v>4131</v>
      </c>
      <c r="D47" s="120" t="s">
        <v>4126</v>
      </c>
      <c r="E47" s="120" t="s">
        <v>417</v>
      </c>
      <c r="F47" s="46">
        <v>772000</v>
      </c>
      <c r="G47" s="46"/>
      <c r="H47" s="78">
        <v>12000</v>
      </c>
      <c r="I47" s="142" t="s">
        <v>4364</v>
      </c>
      <c r="J47" s="120" t="s">
        <v>1563</v>
      </c>
      <c r="K47" s="120" t="s">
        <v>1564</v>
      </c>
      <c r="L47" s="120" t="s">
        <v>4132</v>
      </c>
      <c r="M47" s="204"/>
      <c r="N47" s="204"/>
      <c r="O47" s="91"/>
      <c r="P47" s="99"/>
      <c r="Q47" s="72"/>
      <c r="R47" s="72"/>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row>
    <row r="48" spans="1:129" s="32" customFormat="1" ht="39.75" customHeight="1">
      <c r="A48" s="202"/>
      <c r="B48" s="120">
        <v>17</v>
      </c>
      <c r="C48" s="120" t="s">
        <v>1869</v>
      </c>
      <c r="D48" s="120" t="s">
        <v>4129</v>
      </c>
      <c r="E48" s="120" t="s">
        <v>418</v>
      </c>
      <c r="F48" s="46">
        <v>200000</v>
      </c>
      <c r="G48" s="46"/>
      <c r="H48" s="78">
        <v>5947</v>
      </c>
      <c r="I48" s="142" t="s">
        <v>4364</v>
      </c>
      <c r="J48" s="120" t="s">
        <v>1565</v>
      </c>
      <c r="K48" s="120" t="s">
        <v>3355</v>
      </c>
      <c r="L48" s="120" t="s">
        <v>1870</v>
      </c>
      <c r="M48" s="204"/>
      <c r="N48" s="204"/>
      <c r="O48" s="91"/>
      <c r="P48" s="99"/>
      <c r="Q48" s="72"/>
      <c r="R48" s="72"/>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row>
    <row r="49" spans="1:129" s="32" customFormat="1" ht="44.25" customHeight="1">
      <c r="A49" s="202"/>
      <c r="B49" s="120">
        <v>18</v>
      </c>
      <c r="C49" s="120" t="s">
        <v>1871</v>
      </c>
      <c r="D49" s="120" t="s">
        <v>4129</v>
      </c>
      <c r="E49" s="120" t="s">
        <v>419</v>
      </c>
      <c r="F49" s="46"/>
      <c r="G49" s="46"/>
      <c r="H49" s="78">
        <v>4638</v>
      </c>
      <c r="I49" s="142" t="s">
        <v>4364</v>
      </c>
      <c r="J49" s="120" t="s">
        <v>1566</v>
      </c>
      <c r="K49" s="120" t="s">
        <v>1567</v>
      </c>
      <c r="L49" s="120" t="s">
        <v>1872</v>
      </c>
      <c r="M49" s="204"/>
      <c r="N49" s="204"/>
      <c r="O49" s="91"/>
      <c r="P49" s="99"/>
      <c r="Q49" s="72"/>
      <c r="R49" s="72"/>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row>
    <row r="50" spans="1:129" s="32" customFormat="1" ht="50.25" customHeight="1">
      <c r="A50" s="202"/>
      <c r="B50" s="120">
        <v>19</v>
      </c>
      <c r="C50" s="120" t="s">
        <v>1314</v>
      </c>
      <c r="D50" s="120" t="s">
        <v>4129</v>
      </c>
      <c r="E50" s="120" t="s">
        <v>420</v>
      </c>
      <c r="F50" s="46"/>
      <c r="G50" s="46"/>
      <c r="H50" s="78">
        <v>666</v>
      </c>
      <c r="I50" s="142" t="s">
        <v>4364</v>
      </c>
      <c r="J50" s="120" t="s">
        <v>1568</v>
      </c>
      <c r="K50" s="120" t="s">
        <v>1569</v>
      </c>
      <c r="L50" s="120" t="s">
        <v>1315</v>
      </c>
      <c r="M50" s="204"/>
      <c r="N50" s="204"/>
      <c r="O50" s="91"/>
      <c r="P50" s="99"/>
      <c r="Q50" s="72"/>
      <c r="R50" s="72"/>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row>
    <row r="51" spans="1:129" s="32" customFormat="1" ht="45.75" customHeight="1">
      <c r="A51" s="202"/>
      <c r="B51" s="120">
        <v>20</v>
      </c>
      <c r="C51" s="120" t="s">
        <v>1316</v>
      </c>
      <c r="D51" s="120" t="s">
        <v>4129</v>
      </c>
      <c r="E51" s="120" t="s">
        <v>421</v>
      </c>
      <c r="F51" s="46"/>
      <c r="G51" s="46"/>
      <c r="H51" s="78">
        <v>12612</v>
      </c>
      <c r="I51" s="142" t="s">
        <v>4364</v>
      </c>
      <c r="J51" s="120" t="s">
        <v>1570</v>
      </c>
      <c r="K51" s="120" t="s">
        <v>1571</v>
      </c>
      <c r="L51" s="120" t="s">
        <v>1872</v>
      </c>
      <c r="M51" s="204"/>
      <c r="N51" s="204"/>
      <c r="O51" s="91"/>
      <c r="P51" s="99"/>
      <c r="Q51" s="72"/>
      <c r="R51" s="72"/>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row>
    <row r="52" spans="1:129" s="32" customFormat="1" ht="45.75" customHeight="1">
      <c r="A52" s="202"/>
      <c r="B52" s="120">
        <v>21</v>
      </c>
      <c r="C52" s="120" t="s">
        <v>1871</v>
      </c>
      <c r="D52" s="120" t="s">
        <v>4129</v>
      </c>
      <c r="E52" s="120" t="s">
        <v>422</v>
      </c>
      <c r="F52" s="46"/>
      <c r="G52" s="46"/>
      <c r="H52" s="78">
        <v>239</v>
      </c>
      <c r="I52" s="142" t="s">
        <v>4364</v>
      </c>
      <c r="J52" s="120" t="s">
        <v>1572</v>
      </c>
      <c r="K52" s="120" t="s">
        <v>1573</v>
      </c>
      <c r="L52" s="120" t="s">
        <v>1317</v>
      </c>
      <c r="M52" s="204"/>
      <c r="N52" s="204"/>
      <c r="O52" s="91"/>
      <c r="P52" s="99"/>
      <c r="Q52" s="72"/>
      <c r="R52" s="72"/>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row>
    <row r="53" spans="1:129" s="32" customFormat="1" ht="44.25" customHeight="1">
      <c r="A53" s="202"/>
      <c r="B53" s="120">
        <v>22</v>
      </c>
      <c r="C53" s="120" t="s">
        <v>1316</v>
      </c>
      <c r="D53" s="120" t="s">
        <v>4129</v>
      </c>
      <c r="E53" s="120" t="s">
        <v>602</v>
      </c>
      <c r="F53" s="46"/>
      <c r="G53" s="46"/>
      <c r="H53" s="78">
        <v>649</v>
      </c>
      <c r="I53" s="142" t="s">
        <v>4364</v>
      </c>
      <c r="J53" s="120" t="s">
        <v>1574</v>
      </c>
      <c r="K53" s="120" t="s">
        <v>1575</v>
      </c>
      <c r="L53" s="120" t="s">
        <v>1317</v>
      </c>
      <c r="M53" s="204"/>
      <c r="N53" s="204"/>
      <c r="O53" s="91"/>
      <c r="P53" s="99"/>
      <c r="Q53" s="72"/>
      <c r="R53" s="72"/>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row>
    <row r="54" spans="1:129" s="32" customFormat="1" ht="38.25">
      <c r="A54" s="202"/>
      <c r="B54" s="120">
        <v>23</v>
      </c>
      <c r="C54" s="120" t="s">
        <v>1316</v>
      </c>
      <c r="D54" s="120" t="s">
        <v>4129</v>
      </c>
      <c r="E54" s="120" t="s">
        <v>603</v>
      </c>
      <c r="F54" s="46">
        <v>200000</v>
      </c>
      <c r="G54" s="46"/>
      <c r="H54" s="78">
        <v>974</v>
      </c>
      <c r="I54" s="142" t="s">
        <v>4364</v>
      </c>
      <c r="J54" s="120" t="s">
        <v>1576</v>
      </c>
      <c r="K54" s="120" t="s">
        <v>1577</v>
      </c>
      <c r="L54" s="120" t="s">
        <v>1318</v>
      </c>
      <c r="M54" s="204"/>
      <c r="N54" s="204"/>
      <c r="O54" s="91"/>
      <c r="P54" s="99"/>
      <c r="Q54" s="72"/>
      <c r="R54" s="72"/>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row>
    <row r="55" spans="1:129" s="32" customFormat="1" ht="42" customHeight="1">
      <c r="A55" s="202"/>
      <c r="B55" s="120">
        <v>24</v>
      </c>
      <c r="C55" s="120" t="s">
        <v>1319</v>
      </c>
      <c r="D55" s="120" t="s">
        <v>4129</v>
      </c>
      <c r="E55" s="120" t="s">
        <v>604</v>
      </c>
      <c r="F55" s="46">
        <v>10980000</v>
      </c>
      <c r="G55" s="46"/>
      <c r="H55" s="78">
        <v>6720</v>
      </c>
      <c r="I55" s="142" t="s">
        <v>4364</v>
      </c>
      <c r="J55" s="120" t="s">
        <v>3296</v>
      </c>
      <c r="K55" s="120" t="s">
        <v>3297</v>
      </c>
      <c r="L55" s="120" t="s">
        <v>2590</v>
      </c>
      <c r="M55" s="204"/>
      <c r="N55" s="204"/>
      <c r="O55" s="91"/>
      <c r="P55" s="99"/>
      <c r="Q55" s="72"/>
      <c r="R55" s="72"/>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row>
    <row r="56" spans="1:129" s="32" customFormat="1" ht="42" customHeight="1">
      <c r="A56" s="202"/>
      <c r="B56" s="120">
        <v>25</v>
      </c>
      <c r="C56" s="120" t="s">
        <v>1098</v>
      </c>
      <c r="D56" s="120" t="s">
        <v>605</v>
      </c>
      <c r="E56" s="120" t="s">
        <v>606</v>
      </c>
      <c r="F56" s="46"/>
      <c r="G56" s="46"/>
      <c r="H56" s="78">
        <v>967</v>
      </c>
      <c r="I56" s="142" t="s">
        <v>4364</v>
      </c>
      <c r="J56" s="120" t="s">
        <v>3298</v>
      </c>
      <c r="K56" s="120" t="s">
        <v>3299</v>
      </c>
      <c r="L56" s="120" t="s">
        <v>1713</v>
      </c>
      <c r="M56" s="204"/>
      <c r="N56" s="204"/>
      <c r="O56" s="91"/>
      <c r="P56" s="99"/>
      <c r="Q56" s="72"/>
      <c r="R56" s="72"/>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row>
    <row r="57" spans="1:129" s="32" customFormat="1" ht="40.5" customHeight="1">
      <c r="A57" s="202"/>
      <c r="B57" s="120">
        <v>26</v>
      </c>
      <c r="C57" s="120" t="s">
        <v>1099</v>
      </c>
      <c r="D57" s="120" t="s">
        <v>607</v>
      </c>
      <c r="E57" s="120" t="s">
        <v>608</v>
      </c>
      <c r="F57" s="46"/>
      <c r="G57" s="46"/>
      <c r="H57" s="78">
        <v>250</v>
      </c>
      <c r="I57" s="142" t="s">
        <v>4364</v>
      </c>
      <c r="J57" s="120" t="s">
        <v>3300</v>
      </c>
      <c r="K57" s="120" t="s">
        <v>3301</v>
      </c>
      <c r="L57" s="120" t="s">
        <v>1100</v>
      </c>
      <c r="M57" s="204"/>
      <c r="N57" s="204"/>
      <c r="O57" s="91"/>
      <c r="P57" s="99"/>
      <c r="Q57" s="72"/>
      <c r="R57" s="72"/>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row>
    <row r="58" spans="1:129" s="32" customFormat="1" ht="36" customHeight="1">
      <c r="A58" s="202"/>
      <c r="B58" s="120">
        <v>27</v>
      </c>
      <c r="C58" s="120" t="s">
        <v>1099</v>
      </c>
      <c r="D58" s="120" t="s">
        <v>607</v>
      </c>
      <c r="E58" s="120" t="s">
        <v>2622</v>
      </c>
      <c r="F58" s="46"/>
      <c r="G58" s="46"/>
      <c r="H58" s="78">
        <v>1133</v>
      </c>
      <c r="I58" s="142" t="s">
        <v>4364</v>
      </c>
      <c r="J58" s="120" t="s">
        <v>3302</v>
      </c>
      <c r="K58" s="120" t="s">
        <v>3303</v>
      </c>
      <c r="L58" s="120" t="s">
        <v>1101</v>
      </c>
      <c r="M58" s="204"/>
      <c r="N58" s="204"/>
      <c r="O58" s="91"/>
      <c r="P58" s="99"/>
      <c r="Q58" s="72"/>
      <c r="R58" s="72"/>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row>
    <row r="59" spans="1:129" s="32" customFormat="1" ht="39" customHeight="1">
      <c r="A59" s="202"/>
      <c r="B59" s="120">
        <v>28</v>
      </c>
      <c r="C59" s="120" t="s">
        <v>1102</v>
      </c>
      <c r="D59" s="120" t="s">
        <v>2623</v>
      </c>
      <c r="E59" s="120" t="s">
        <v>2624</v>
      </c>
      <c r="F59" s="46"/>
      <c r="G59" s="46"/>
      <c r="H59" s="78">
        <v>5944</v>
      </c>
      <c r="I59" s="142" t="s">
        <v>4364</v>
      </c>
      <c r="J59" s="120" t="s">
        <v>967</v>
      </c>
      <c r="K59" s="120" t="s">
        <v>968</v>
      </c>
      <c r="L59" s="120" t="s">
        <v>1103</v>
      </c>
      <c r="M59" s="204"/>
      <c r="N59" s="204"/>
      <c r="O59" s="91"/>
      <c r="P59" s="99"/>
      <c r="Q59" s="72"/>
      <c r="R59" s="72"/>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row>
    <row r="60" spans="1:129" s="32" customFormat="1" ht="37.5" customHeight="1">
      <c r="A60" s="202"/>
      <c r="B60" s="120">
        <v>29</v>
      </c>
      <c r="C60" s="120" t="s">
        <v>2603</v>
      </c>
      <c r="D60" s="120" t="s">
        <v>2623</v>
      </c>
      <c r="E60" s="120" t="s">
        <v>2625</v>
      </c>
      <c r="F60" s="46">
        <v>250000</v>
      </c>
      <c r="G60" s="46"/>
      <c r="H60" s="78">
        <v>4468</v>
      </c>
      <c r="I60" s="142" t="s">
        <v>4364</v>
      </c>
      <c r="J60" s="120" t="s">
        <v>969</v>
      </c>
      <c r="K60" s="120" t="s">
        <v>970</v>
      </c>
      <c r="L60" s="120" t="s">
        <v>2604</v>
      </c>
      <c r="M60" s="204"/>
      <c r="N60" s="204"/>
      <c r="O60" s="91"/>
      <c r="P60" s="99"/>
      <c r="Q60" s="72"/>
      <c r="R60" s="72"/>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row>
    <row r="61" spans="1:129" s="32" customFormat="1" ht="36" customHeight="1">
      <c r="A61" s="202"/>
      <c r="B61" s="120">
        <v>30</v>
      </c>
      <c r="C61" s="120" t="s">
        <v>2605</v>
      </c>
      <c r="D61" s="120" t="s">
        <v>605</v>
      </c>
      <c r="E61" s="120" t="s">
        <v>2626</v>
      </c>
      <c r="F61" s="46"/>
      <c r="G61" s="46"/>
      <c r="H61" s="78">
        <v>1325</v>
      </c>
      <c r="I61" s="142" t="s">
        <v>4364</v>
      </c>
      <c r="J61" s="120" t="s">
        <v>1130</v>
      </c>
      <c r="K61" s="120" t="s">
        <v>5126</v>
      </c>
      <c r="L61" s="120" t="s">
        <v>2606</v>
      </c>
      <c r="M61" s="204"/>
      <c r="N61" s="204"/>
      <c r="O61" s="91"/>
      <c r="P61" s="99"/>
      <c r="Q61" s="72"/>
      <c r="R61" s="72"/>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row>
    <row r="62" spans="1:129" s="32" customFormat="1" ht="48.75" customHeight="1">
      <c r="A62" s="202"/>
      <c r="B62" s="120">
        <v>31</v>
      </c>
      <c r="C62" s="120" t="s">
        <v>2607</v>
      </c>
      <c r="D62" s="120" t="s">
        <v>605</v>
      </c>
      <c r="E62" s="120" t="s">
        <v>2627</v>
      </c>
      <c r="F62" s="46">
        <v>720000</v>
      </c>
      <c r="G62" s="46"/>
      <c r="H62" s="78">
        <v>1280</v>
      </c>
      <c r="I62" s="142" t="s">
        <v>4364</v>
      </c>
      <c r="J62" s="120" t="s">
        <v>5127</v>
      </c>
      <c r="K62" s="120" t="s">
        <v>5128</v>
      </c>
      <c r="L62" s="120" t="s">
        <v>2748</v>
      </c>
      <c r="M62" s="204"/>
      <c r="N62" s="204"/>
      <c r="O62" s="91"/>
      <c r="P62" s="99"/>
      <c r="Q62" s="72"/>
      <c r="R62" s="72"/>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row>
    <row r="63" spans="1:129" s="32" customFormat="1" ht="40.5" customHeight="1">
      <c r="A63" s="202"/>
      <c r="B63" s="203">
        <v>32</v>
      </c>
      <c r="C63" s="120" t="s">
        <v>2749</v>
      </c>
      <c r="D63" s="120" t="s">
        <v>605</v>
      </c>
      <c r="E63" s="120" t="s">
        <v>2628</v>
      </c>
      <c r="F63" s="46"/>
      <c r="G63" s="46"/>
      <c r="H63" s="78">
        <v>2550</v>
      </c>
      <c r="I63" s="142" t="s">
        <v>4364</v>
      </c>
      <c r="J63" s="120" t="s">
        <v>5129</v>
      </c>
      <c r="K63" s="120" t="s">
        <v>5130</v>
      </c>
      <c r="L63" s="120" t="s">
        <v>2750</v>
      </c>
      <c r="M63" s="204"/>
      <c r="N63" s="204"/>
      <c r="O63" s="91"/>
      <c r="P63" s="99"/>
      <c r="Q63" s="72"/>
      <c r="R63" s="72"/>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row>
    <row r="64" spans="1:129" s="32" customFormat="1" ht="45.75" customHeight="1">
      <c r="A64" s="202"/>
      <c r="B64" s="203">
        <v>33</v>
      </c>
      <c r="C64" s="120" t="s">
        <v>2751</v>
      </c>
      <c r="D64" s="120" t="s">
        <v>2623</v>
      </c>
      <c r="E64" s="120" t="s">
        <v>2629</v>
      </c>
      <c r="F64" s="46">
        <v>50000</v>
      </c>
      <c r="G64" s="46"/>
      <c r="H64" s="78">
        <v>34782</v>
      </c>
      <c r="I64" s="142" t="s">
        <v>4364</v>
      </c>
      <c r="J64" s="120" t="s">
        <v>5131</v>
      </c>
      <c r="K64" s="120" t="s">
        <v>5132</v>
      </c>
      <c r="L64" s="120" t="s">
        <v>2752</v>
      </c>
      <c r="M64" s="204"/>
      <c r="N64" s="204"/>
      <c r="O64" s="91"/>
      <c r="P64" s="99"/>
      <c r="Q64" s="72"/>
      <c r="R64" s="72"/>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row>
    <row r="65" spans="1:129" s="32" customFormat="1" ht="35.25" customHeight="1">
      <c r="A65" s="202"/>
      <c r="B65" s="203">
        <v>34</v>
      </c>
      <c r="C65" s="120" t="s">
        <v>2753</v>
      </c>
      <c r="D65" s="120" t="s">
        <v>3356</v>
      </c>
      <c r="E65" s="120" t="s">
        <v>2030</v>
      </c>
      <c r="F65" s="46">
        <v>0</v>
      </c>
      <c r="G65" s="46">
        <v>0</v>
      </c>
      <c r="H65" s="78">
        <v>8875</v>
      </c>
      <c r="I65" s="142" t="s">
        <v>4364</v>
      </c>
      <c r="J65" s="120" t="s">
        <v>5133</v>
      </c>
      <c r="K65" s="120" t="s">
        <v>5134</v>
      </c>
      <c r="L65" s="120" t="s">
        <v>2754</v>
      </c>
      <c r="M65" s="204"/>
      <c r="N65" s="204"/>
      <c r="O65" s="91"/>
      <c r="P65" s="99"/>
      <c r="Q65" s="72"/>
      <c r="R65" s="72"/>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row>
    <row r="66" spans="1:129" s="32" customFormat="1" ht="34.5" customHeight="1">
      <c r="A66" s="202"/>
      <c r="B66" s="203">
        <v>35</v>
      </c>
      <c r="C66" s="120" t="s">
        <v>2755</v>
      </c>
      <c r="D66" s="120" t="s">
        <v>3357</v>
      </c>
      <c r="E66" s="120" t="s">
        <v>2031</v>
      </c>
      <c r="F66" s="46">
        <v>0</v>
      </c>
      <c r="G66" s="46">
        <v>0</v>
      </c>
      <c r="H66" s="78">
        <v>1144</v>
      </c>
      <c r="I66" s="142" t="s">
        <v>4364</v>
      </c>
      <c r="J66" s="120" t="s">
        <v>5135</v>
      </c>
      <c r="K66" s="120" t="s">
        <v>5136</v>
      </c>
      <c r="L66" s="120" t="s">
        <v>2756</v>
      </c>
      <c r="M66" s="204"/>
      <c r="N66" s="204"/>
      <c r="O66" s="91"/>
      <c r="P66" s="99"/>
      <c r="Q66" s="72"/>
      <c r="R66" s="72"/>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row>
    <row r="67" spans="1:129" s="35" customFormat="1" ht="46.5" customHeight="1">
      <c r="A67" s="202"/>
      <c r="B67" s="203">
        <v>36</v>
      </c>
      <c r="C67" s="120" t="s">
        <v>2755</v>
      </c>
      <c r="D67" s="120" t="s">
        <v>3357</v>
      </c>
      <c r="E67" s="120" t="s">
        <v>4221</v>
      </c>
      <c r="F67" s="46">
        <v>0</v>
      </c>
      <c r="G67" s="46">
        <v>0</v>
      </c>
      <c r="H67" s="78">
        <v>1352</v>
      </c>
      <c r="I67" s="142" t="s">
        <v>4364</v>
      </c>
      <c r="J67" s="120" t="s">
        <v>5137</v>
      </c>
      <c r="K67" s="120" t="s">
        <v>5138</v>
      </c>
      <c r="L67" s="120" t="s">
        <v>2757</v>
      </c>
      <c r="M67" s="204"/>
      <c r="N67" s="204"/>
      <c r="O67" s="94"/>
      <c r="P67" s="99"/>
      <c r="Q67" s="72"/>
      <c r="R67" s="72"/>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row>
    <row r="68" spans="1:129" s="35" customFormat="1" ht="37.5" customHeight="1">
      <c r="A68" s="202"/>
      <c r="B68" s="203">
        <v>37</v>
      </c>
      <c r="C68" s="203" t="s">
        <v>2758</v>
      </c>
      <c r="D68" s="120" t="s">
        <v>2759</v>
      </c>
      <c r="E68" s="120" t="s">
        <v>5408</v>
      </c>
      <c r="F68" s="46">
        <v>0</v>
      </c>
      <c r="G68" s="46">
        <v>0</v>
      </c>
      <c r="H68" s="78">
        <v>2591</v>
      </c>
      <c r="I68" s="142" t="s">
        <v>4364</v>
      </c>
      <c r="J68" s="120" t="s">
        <v>5139</v>
      </c>
      <c r="K68" s="120" t="s">
        <v>5140</v>
      </c>
      <c r="L68" s="120" t="s">
        <v>2760</v>
      </c>
      <c r="M68" s="204"/>
      <c r="N68" s="204"/>
      <c r="O68" s="94"/>
      <c r="P68" s="99"/>
      <c r="Q68" s="72"/>
      <c r="R68" s="72"/>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row>
    <row r="69" spans="1:129" s="35" customFormat="1" ht="41.25" customHeight="1">
      <c r="A69" s="202"/>
      <c r="B69" s="203">
        <v>38</v>
      </c>
      <c r="C69" s="203" t="s">
        <v>2761</v>
      </c>
      <c r="D69" s="120" t="s">
        <v>677</v>
      </c>
      <c r="E69" s="120" t="s">
        <v>5409</v>
      </c>
      <c r="F69" s="46">
        <v>0</v>
      </c>
      <c r="G69" s="46">
        <v>0</v>
      </c>
      <c r="H69" s="78">
        <v>1045</v>
      </c>
      <c r="I69" s="142" t="s">
        <v>4364</v>
      </c>
      <c r="J69" s="120" t="s">
        <v>5141</v>
      </c>
      <c r="K69" s="120" t="s">
        <v>5142</v>
      </c>
      <c r="L69" s="120" t="s">
        <v>2762</v>
      </c>
      <c r="M69" s="204"/>
      <c r="N69" s="204"/>
      <c r="O69" s="94"/>
      <c r="P69" s="99"/>
      <c r="Q69" s="72"/>
      <c r="R69" s="72"/>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row>
    <row r="70" spans="1:129" s="35" customFormat="1" ht="43.5" customHeight="1">
      <c r="A70" s="202"/>
      <c r="B70" s="203">
        <v>39</v>
      </c>
      <c r="C70" s="203" t="s">
        <v>900</v>
      </c>
      <c r="D70" s="120" t="s">
        <v>678</v>
      </c>
      <c r="E70" s="120" t="s">
        <v>5410</v>
      </c>
      <c r="F70" s="46">
        <v>3200000</v>
      </c>
      <c r="G70" s="46">
        <v>0</v>
      </c>
      <c r="H70" s="78">
        <v>3261</v>
      </c>
      <c r="I70" s="142" t="s">
        <v>4364</v>
      </c>
      <c r="J70" s="120" t="s">
        <v>5143</v>
      </c>
      <c r="K70" s="120" t="s">
        <v>1124</v>
      </c>
      <c r="L70" s="120" t="s">
        <v>535</v>
      </c>
      <c r="M70" s="204"/>
      <c r="N70" s="204"/>
      <c r="O70" s="94"/>
      <c r="P70" s="99"/>
      <c r="Q70" s="72"/>
      <c r="R70" s="72"/>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row>
    <row r="71" spans="1:129" s="35" customFormat="1" ht="41.25" customHeight="1">
      <c r="A71" s="202"/>
      <c r="B71" s="203">
        <v>40</v>
      </c>
      <c r="C71" s="203" t="s">
        <v>536</v>
      </c>
      <c r="D71" s="120" t="s">
        <v>2759</v>
      </c>
      <c r="E71" s="120" t="s">
        <v>5411</v>
      </c>
      <c r="F71" s="46">
        <v>0</v>
      </c>
      <c r="G71" s="46">
        <v>0</v>
      </c>
      <c r="H71" s="78">
        <v>966</v>
      </c>
      <c r="I71" s="142" t="s">
        <v>4364</v>
      </c>
      <c r="J71" s="120" t="s">
        <v>1125</v>
      </c>
      <c r="K71" s="120" t="s">
        <v>1126</v>
      </c>
      <c r="L71" s="120" t="s">
        <v>537</v>
      </c>
      <c r="M71" s="204"/>
      <c r="N71" s="204"/>
      <c r="O71" s="94"/>
      <c r="P71" s="99"/>
      <c r="Q71" s="72"/>
      <c r="R71" s="72"/>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row>
    <row r="72" spans="1:129" s="35" customFormat="1" ht="37.5" customHeight="1">
      <c r="A72" s="202"/>
      <c r="B72" s="203">
        <v>41</v>
      </c>
      <c r="C72" s="120" t="s">
        <v>538</v>
      </c>
      <c r="D72" s="120" t="s">
        <v>2759</v>
      </c>
      <c r="E72" s="120" t="s">
        <v>5412</v>
      </c>
      <c r="F72" s="46">
        <v>0</v>
      </c>
      <c r="G72" s="46">
        <v>0</v>
      </c>
      <c r="H72" s="78">
        <v>1380</v>
      </c>
      <c r="I72" s="142" t="s">
        <v>4364</v>
      </c>
      <c r="J72" s="120" t="s">
        <v>1127</v>
      </c>
      <c r="K72" s="120" t="s">
        <v>1128</v>
      </c>
      <c r="L72" s="120" t="s">
        <v>539</v>
      </c>
      <c r="M72" s="204"/>
      <c r="N72" s="204"/>
      <c r="O72" s="94"/>
      <c r="P72" s="99"/>
      <c r="Q72" s="72"/>
      <c r="R72" s="72"/>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row>
    <row r="73" spans="1:129" s="35" customFormat="1" ht="48.75" customHeight="1">
      <c r="A73" s="202"/>
      <c r="B73" s="203">
        <v>42</v>
      </c>
      <c r="C73" s="7" t="s">
        <v>3787</v>
      </c>
      <c r="D73" s="7" t="s">
        <v>3788</v>
      </c>
      <c r="E73" s="7" t="s">
        <v>3789</v>
      </c>
      <c r="F73" s="7"/>
      <c r="G73" s="286"/>
      <c r="H73" s="78">
        <v>8750</v>
      </c>
      <c r="I73" s="142" t="s">
        <v>4364</v>
      </c>
      <c r="J73" s="7" t="s">
        <v>1129</v>
      </c>
      <c r="K73" s="7" t="s">
        <v>255</v>
      </c>
      <c r="L73" s="7" t="s">
        <v>1879</v>
      </c>
      <c r="M73" s="204"/>
      <c r="N73" s="204"/>
      <c r="O73" s="94"/>
      <c r="P73" s="99"/>
      <c r="Q73" s="72"/>
      <c r="R73" s="72"/>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row>
    <row r="74" spans="1:129" s="35" customFormat="1" ht="57.75" customHeight="1">
      <c r="A74" s="202"/>
      <c r="B74" s="203">
        <v>43</v>
      </c>
      <c r="C74" s="7" t="s">
        <v>3790</v>
      </c>
      <c r="D74" s="7" t="s">
        <v>6030</v>
      </c>
      <c r="E74" s="7" t="s">
        <v>3791</v>
      </c>
      <c r="F74" s="7"/>
      <c r="G74" s="286"/>
      <c r="H74" s="78">
        <v>925</v>
      </c>
      <c r="I74" s="142" t="s">
        <v>4364</v>
      </c>
      <c r="J74" s="7" t="s">
        <v>256</v>
      </c>
      <c r="K74" s="7" t="s">
        <v>257</v>
      </c>
      <c r="L74" s="7" t="s">
        <v>1984</v>
      </c>
      <c r="M74" s="204"/>
      <c r="N74" s="204"/>
      <c r="O74" s="94"/>
      <c r="P74" s="99"/>
      <c r="Q74" s="72"/>
      <c r="R74" s="72"/>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row>
    <row r="75" spans="1:129" s="35" customFormat="1" ht="57.75" customHeight="1">
      <c r="A75" s="202"/>
      <c r="B75" s="203">
        <v>44</v>
      </c>
      <c r="C75" s="7" t="s">
        <v>3792</v>
      </c>
      <c r="D75" s="7" t="s">
        <v>678</v>
      </c>
      <c r="E75" s="7" t="s">
        <v>3793</v>
      </c>
      <c r="F75" s="7"/>
      <c r="G75" s="286"/>
      <c r="H75" s="78">
        <v>1150</v>
      </c>
      <c r="I75" s="142" t="s">
        <v>4364</v>
      </c>
      <c r="J75" s="7" t="s">
        <v>258</v>
      </c>
      <c r="K75" s="7" t="s">
        <v>6580</v>
      </c>
      <c r="L75" s="7" t="s">
        <v>1985</v>
      </c>
      <c r="M75" s="204"/>
      <c r="N75" s="204"/>
      <c r="O75" s="94"/>
      <c r="P75" s="99"/>
      <c r="Q75" s="72"/>
      <c r="R75" s="72"/>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row>
    <row r="76" spans="1:129" s="35" customFormat="1" ht="51" customHeight="1">
      <c r="A76" s="202"/>
      <c r="B76" s="203">
        <v>45</v>
      </c>
      <c r="C76" s="120" t="s">
        <v>6177</v>
      </c>
      <c r="D76" s="7" t="s">
        <v>677</v>
      </c>
      <c r="E76" s="7" t="s">
        <v>6178</v>
      </c>
      <c r="F76" s="46"/>
      <c r="G76" s="46"/>
      <c r="H76" s="78">
        <v>13177</v>
      </c>
      <c r="I76" s="142" t="s">
        <v>4364</v>
      </c>
      <c r="J76" s="7" t="s">
        <v>6581</v>
      </c>
      <c r="K76" s="7" t="s">
        <v>6582</v>
      </c>
      <c r="L76" s="7" t="s">
        <v>6073</v>
      </c>
      <c r="M76" s="204"/>
      <c r="N76" s="204"/>
      <c r="O76" s="94"/>
      <c r="P76" s="99"/>
      <c r="Q76" s="72"/>
      <c r="R76" s="72"/>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row>
    <row r="77" spans="1:129" s="32" customFormat="1" ht="54.75" customHeight="1">
      <c r="A77" s="202"/>
      <c r="B77" s="203">
        <v>46</v>
      </c>
      <c r="C77" s="120" t="s">
        <v>540</v>
      </c>
      <c r="D77" s="120" t="s">
        <v>541</v>
      </c>
      <c r="E77" s="120" t="s">
        <v>5413</v>
      </c>
      <c r="F77" s="46">
        <v>0</v>
      </c>
      <c r="G77" s="46"/>
      <c r="H77" s="205">
        <v>500</v>
      </c>
      <c r="I77" s="142" t="s">
        <v>4364</v>
      </c>
      <c r="J77" s="120" t="s">
        <v>6583</v>
      </c>
      <c r="K77" s="120" t="s">
        <v>4237</v>
      </c>
      <c r="L77" s="120" t="s">
        <v>2843</v>
      </c>
      <c r="M77" s="204"/>
      <c r="N77" s="204"/>
      <c r="O77" s="91"/>
      <c r="P77" s="99"/>
      <c r="Q77" s="72"/>
      <c r="R77" s="72"/>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row>
    <row r="78" spans="1:129" s="32" customFormat="1" ht="55.5" customHeight="1">
      <c r="A78" s="202"/>
      <c r="B78" s="203">
        <v>47</v>
      </c>
      <c r="C78" s="120" t="s">
        <v>542</v>
      </c>
      <c r="D78" s="120" t="s">
        <v>543</v>
      </c>
      <c r="E78" s="120" t="s">
        <v>5414</v>
      </c>
      <c r="F78" s="46"/>
      <c r="G78" s="46"/>
      <c r="H78" s="205">
        <v>752</v>
      </c>
      <c r="I78" s="142" t="s">
        <v>4364</v>
      </c>
      <c r="J78" s="120" t="s">
        <v>4238</v>
      </c>
      <c r="K78" s="120" t="s">
        <v>4239</v>
      </c>
      <c r="L78" s="120" t="s">
        <v>2844</v>
      </c>
      <c r="M78" s="204"/>
      <c r="N78" s="204"/>
      <c r="O78" s="91"/>
      <c r="P78" s="99"/>
      <c r="Q78" s="72"/>
      <c r="R78" s="72"/>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row>
    <row r="79" spans="1:129" s="32" customFormat="1" ht="43.5" customHeight="1">
      <c r="A79" s="202"/>
      <c r="B79" s="203">
        <v>48</v>
      </c>
      <c r="C79" s="120" t="s">
        <v>544</v>
      </c>
      <c r="D79" s="120" t="s">
        <v>543</v>
      </c>
      <c r="E79" s="120" t="s">
        <v>5415</v>
      </c>
      <c r="F79" s="46"/>
      <c r="G79" s="46"/>
      <c r="H79" s="205">
        <v>739</v>
      </c>
      <c r="I79" s="142" t="s">
        <v>4364</v>
      </c>
      <c r="J79" s="120" t="s">
        <v>4240</v>
      </c>
      <c r="K79" s="120" t="s">
        <v>4241</v>
      </c>
      <c r="L79" s="120" t="s">
        <v>2845</v>
      </c>
      <c r="M79" s="204"/>
      <c r="N79" s="204"/>
      <c r="O79" s="91"/>
      <c r="P79" s="99"/>
      <c r="Q79" s="72"/>
      <c r="R79" s="72"/>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row>
    <row r="80" spans="1:129" s="32" customFormat="1" ht="46.5" customHeight="1">
      <c r="A80" s="202"/>
      <c r="B80" s="203">
        <v>49</v>
      </c>
      <c r="C80" s="120" t="s">
        <v>545</v>
      </c>
      <c r="D80" s="120" t="s">
        <v>546</v>
      </c>
      <c r="E80" s="120" t="s">
        <v>5416</v>
      </c>
      <c r="F80" s="46"/>
      <c r="G80" s="46"/>
      <c r="H80" s="205">
        <v>1335</v>
      </c>
      <c r="I80" s="142" t="s">
        <v>4364</v>
      </c>
      <c r="J80" s="120" t="s">
        <v>4242</v>
      </c>
      <c r="K80" s="120" t="s">
        <v>4243</v>
      </c>
      <c r="L80" s="120" t="s">
        <v>2846</v>
      </c>
      <c r="M80" s="204"/>
      <c r="N80" s="204"/>
      <c r="O80" s="91"/>
      <c r="P80" s="99"/>
      <c r="Q80" s="72"/>
      <c r="R80" s="72"/>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row>
    <row r="81" spans="1:129" s="32" customFormat="1" ht="35.25" customHeight="1">
      <c r="A81" s="202"/>
      <c r="B81" s="203">
        <v>50</v>
      </c>
      <c r="C81" s="120" t="s">
        <v>547</v>
      </c>
      <c r="D81" s="120" t="s">
        <v>5704</v>
      </c>
      <c r="E81" s="120" t="s">
        <v>2571</v>
      </c>
      <c r="F81" s="46"/>
      <c r="G81" s="46"/>
      <c r="H81" s="205">
        <v>3175</v>
      </c>
      <c r="I81" s="142" t="s">
        <v>4364</v>
      </c>
      <c r="J81" s="120" t="s">
        <v>4244</v>
      </c>
      <c r="K81" s="120" t="s">
        <v>4245</v>
      </c>
      <c r="L81" s="120" t="s">
        <v>2847</v>
      </c>
      <c r="M81" s="204"/>
      <c r="N81" s="204"/>
      <c r="O81" s="91"/>
      <c r="P81" s="99"/>
      <c r="Q81" s="72"/>
      <c r="R81" s="72"/>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row>
    <row r="82" spans="1:129" s="32" customFormat="1" ht="29.25" customHeight="1">
      <c r="A82" s="202"/>
      <c r="B82" s="203">
        <v>51</v>
      </c>
      <c r="C82" s="120" t="s">
        <v>5705</v>
      </c>
      <c r="D82" s="120" t="s">
        <v>5704</v>
      </c>
      <c r="E82" s="120" t="s">
        <v>2572</v>
      </c>
      <c r="F82" s="46"/>
      <c r="G82" s="46"/>
      <c r="H82" s="205">
        <v>13942</v>
      </c>
      <c r="I82" s="142" t="s">
        <v>4364</v>
      </c>
      <c r="J82" s="120" t="s">
        <v>4246</v>
      </c>
      <c r="K82" s="120" t="s">
        <v>4247</v>
      </c>
      <c r="L82" s="120" t="s">
        <v>2848</v>
      </c>
      <c r="M82" s="204"/>
      <c r="N82" s="204"/>
      <c r="O82" s="91"/>
      <c r="P82" s="99"/>
      <c r="Q82" s="72"/>
      <c r="R82" s="72"/>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row>
    <row r="83" spans="1:129" s="32" customFormat="1" ht="37.5" customHeight="1">
      <c r="A83" s="202"/>
      <c r="B83" s="203">
        <v>52</v>
      </c>
      <c r="C83" s="120" t="s">
        <v>5706</v>
      </c>
      <c r="D83" s="120" t="s">
        <v>5707</v>
      </c>
      <c r="E83" s="120" t="s">
        <v>2573</v>
      </c>
      <c r="F83" s="46"/>
      <c r="G83" s="46"/>
      <c r="H83" s="205">
        <v>1865</v>
      </c>
      <c r="I83" s="142" t="s">
        <v>4364</v>
      </c>
      <c r="J83" s="120" t="s">
        <v>4248</v>
      </c>
      <c r="K83" s="120" t="s">
        <v>4249</v>
      </c>
      <c r="L83" s="120" t="s">
        <v>2849</v>
      </c>
      <c r="M83" s="204"/>
      <c r="N83" s="204"/>
      <c r="O83" s="91"/>
      <c r="P83" s="99"/>
      <c r="Q83" s="72"/>
      <c r="R83" s="72"/>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row>
    <row r="84" spans="1:129" s="32" customFormat="1" ht="33.75" customHeight="1">
      <c r="A84" s="202"/>
      <c r="B84" s="203">
        <v>53</v>
      </c>
      <c r="C84" s="120" t="s">
        <v>5708</v>
      </c>
      <c r="D84" s="120" t="s">
        <v>543</v>
      </c>
      <c r="E84" s="120" t="s">
        <v>644</v>
      </c>
      <c r="F84" s="46"/>
      <c r="G84" s="46"/>
      <c r="H84" s="205">
        <v>3684</v>
      </c>
      <c r="I84" s="142" t="s">
        <v>4364</v>
      </c>
      <c r="J84" s="120" t="s">
        <v>4250</v>
      </c>
      <c r="K84" s="120" t="s">
        <v>4449</v>
      </c>
      <c r="L84" s="120" t="s">
        <v>2850</v>
      </c>
      <c r="M84" s="204"/>
      <c r="N84" s="204"/>
      <c r="O84" s="91"/>
      <c r="P84" s="99"/>
      <c r="Q84" s="72"/>
      <c r="R84" s="72"/>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row>
    <row r="85" spans="1:129" s="32" customFormat="1" ht="46.5" customHeight="1">
      <c r="A85" s="202"/>
      <c r="B85" s="203">
        <v>54</v>
      </c>
      <c r="C85" s="120" t="s">
        <v>5709</v>
      </c>
      <c r="D85" s="120" t="s">
        <v>5710</v>
      </c>
      <c r="E85" s="120" t="s">
        <v>645</v>
      </c>
      <c r="F85" s="46"/>
      <c r="G85" s="46"/>
      <c r="H85" s="205">
        <v>4000</v>
      </c>
      <c r="I85" s="142" t="s">
        <v>4364</v>
      </c>
      <c r="J85" s="120" t="s">
        <v>4450</v>
      </c>
      <c r="K85" s="120" t="s">
        <v>4451</v>
      </c>
      <c r="L85" s="120" t="s">
        <v>2851</v>
      </c>
      <c r="M85" s="204"/>
      <c r="N85" s="204"/>
      <c r="O85" s="91"/>
      <c r="P85" s="99"/>
      <c r="Q85" s="72"/>
      <c r="R85" s="72"/>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row>
    <row r="86" spans="1:129" s="32" customFormat="1" ht="33.75" customHeight="1">
      <c r="A86" s="202"/>
      <c r="B86" s="203">
        <v>55</v>
      </c>
      <c r="C86" s="120" t="s">
        <v>5711</v>
      </c>
      <c r="D86" s="120" t="s">
        <v>5712</v>
      </c>
      <c r="E86" s="120" t="s">
        <v>440</v>
      </c>
      <c r="F86" s="46"/>
      <c r="G86" s="46"/>
      <c r="H86" s="205">
        <v>1500</v>
      </c>
      <c r="I86" s="142" t="s">
        <v>4364</v>
      </c>
      <c r="J86" s="120" t="s">
        <v>4452</v>
      </c>
      <c r="K86" s="120" t="s">
        <v>4453</v>
      </c>
      <c r="L86" s="120" t="s">
        <v>432</v>
      </c>
      <c r="M86" s="204"/>
      <c r="N86" s="204"/>
      <c r="O86" s="91"/>
      <c r="P86" s="99"/>
      <c r="Q86" s="72"/>
      <c r="R86" s="72"/>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row>
    <row r="87" spans="1:129" s="32" customFormat="1" ht="33.75" customHeight="1">
      <c r="A87" s="202"/>
      <c r="B87" s="203">
        <v>56</v>
      </c>
      <c r="C87" s="120" t="s">
        <v>5713</v>
      </c>
      <c r="D87" s="120" t="s">
        <v>5712</v>
      </c>
      <c r="E87" s="120" t="s">
        <v>441</v>
      </c>
      <c r="F87" s="46"/>
      <c r="G87" s="46"/>
      <c r="H87" s="205">
        <v>1846</v>
      </c>
      <c r="I87" s="142" t="s">
        <v>4364</v>
      </c>
      <c r="J87" s="120" t="s">
        <v>4051</v>
      </c>
      <c r="K87" s="120" t="s">
        <v>4052</v>
      </c>
      <c r="L87" s="120" t="s">
        <v>433</v>
      </c>
      <c r="M87" s="204"/>
      <c r="N87" s="204"/>
      <c r="O87" s="91"/>
      <c r="P87" s="99"/>
      <c r="Q87" s="72"/>
      <c r="R87" s="72"/>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row>
    <row r="88" spans="1:129" s="32" customFormat="1" ht="33.75" customHeight="1">
      <c r="A88" s="202"/>
      <c r="B88" s="203">
        <v>57</v>
      </c>
      <c r="C88" s="120" t="s">
        <v>442</v>
      </c>
      <c r="D88" s="120" t="s">
        <v>5712</v>
      </c>
      <c r="E88" s="120" t="s">
        <v>443</v>
      </c>
      <c r="F88" s="46"/>
      <c r="G88" s="46"/>
      <c r="H88" s="205">
        <v>2981</v>
      </c>
      <c r="I88" s="142" t="s">
        <v>4364</v>
      </c>
      <c r="J88" s="120" t="s">
        <v>4053</v>
      </c>
      <c r="K88" s="120" t="s">
        <v>4054</v>
      </c>
      <c r="L88" s="120" t="s">
        <v>1810</v>
      </c>
      <c r="M88" s="204"/>
      <c r="N88" s="204"/>
      <c r="O88" s="91"/>
      <c r="P88" s="99"/>
      <c r="Q88" s="72"/>
      <c r="R88" s="72"/>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row>
    <row r="89" spans="1:129" s="32" customFormat="1" ht="33.75" customHeight="1">
      <c r="A89" s="202"/>
      <c r="B89" s="203">
        <v>58</v>
      </c>
      <c r="C89" s="120" t="s">
        <v>5714</v>
      </c>
      <c r="D89" s="120" t="s">
        <v>5712</v>
      </c>
      <c r="E89" s="120" t="s">
        <v>6057</v>
      </c>
      <c r="F89" s="46"/>
      <c r="G89" s="46"/>
      <c r="H89" s="205">
        <v>3383</v>
      </c>
      <c r="I89" s="142" t="s">
        <v>4364</v>
      </c>
      <c r="J89" s="120" t="s">
        <v>4055</v>
      </c>
      <c r="K89" s="120" t="s">
        <v>4056</v>
      </c>
      <c r="L89" s="120" t="s">
        <v>4582</v>
      </c>
      <c r="M89" s="204"/>
      <c r="N89" s="204"/>
      <c r="O89" s="91"/>
      <c r="P89" s="99"/>
      <c r="Q89" s="72"/>
      <c r="R89" s="72"/>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row>
    <row r="90" spans="1:129" s="32" customFormat="1" ht="33.75" customHeight="1">
      <c r="A90" s="202"/>
      <c r="B90" s="203">
        <v>59</v>
      </c>
      <c r="C90" s="120" t="s">
        <v>5715</v>
      </c>
      <c r="D90" s="120" t="s">
        <v>5712</v>
      </c>
      <c r="E90" s="120" t="s">
        <v>6058</v>
      </c>
      <c r="F90" s="46"/>
      <c r="G90" s="46"/>
      <c r="H90" s="205">
        <v>579</v>
      </c>
      <c r="I90" s="142" t="s">
        <v>4364</v>
      </c>
      <c r="J90" s="120" t="s">
        <v>4057</v>
      </c>
      <c r="K90" s="120" t="s">
        <v>636</v>
      </c>
      <c r="L90" s="120" t="s">
        <v>4583</v>
      </c>
      <c r="M90" s="204"/>
      <c r="N90" s="204"/>
      <c r="O90" s="91"/>
      <c r="P90" s="99"/>
      <c r="Q90" s="72"/>
      <c r="R90" s="72"/>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row>
    <row r="91" spans="1:129" s="32" customFormat="1" ht="33.75" customHeight="1">
      <c r="A91" s="202"/>
      <c r="B91" s="203">
        <v>60</v>
      </c>
      <c r="C91" s="120" t="s">
        <v>6059</v>
      </c>
      <c r="D91" s="120" t="s">
        <v>2360</v>
      </c>
      <c r="E91" s="120" t="s">
        <v>6060</v>
      </c>
      <c r="F91" s="46"/>
      <c r="G91" s="46"/>
      <c r="H91" s="205">
        <v>7407</v>
      </c>
      <c r="I91" s="142" t="s">
        <v>4364</v>
      </c>
      <c r="J91" s="120" t="s">
        <v>5015</v>
      </c>
      <c r="K91" s="120" t="s">
        <v>5016</v>
      </c>
      <c r="L91" s="120" t="s">
        <v>1989</v>
      </c>
      <c r="M91" s="204"/>
      <c r="N91" s="204"/>
      <c r="O91" s="91"/>
      <c r="P91" s="99"/>
      <c r="Q91" s="72"/>
      <c r="R91" s="72"/>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row>
    <row r="92" spans="1:129" s="32" customFormat="1" ht="33.75" customHeight="1">
      <c r="A92" s="202"/>
      <c r="B92" s="203">
        <v>61</v>
      </c>
      <c r="C92" s="120" t="s">
        <v>2361</v>
      </c>
      <c r="D92" s="120" t="s">
        <v>2360</v>
      </c>
      <c r="E92" s="120" t="s">
        <v>1509</v>
      </c>
      <c r="F92" s="46"/>
      <c r="G92" s="46"/>
      <c r="H92" s="205">
        <v>300</v>
      </c>
      <c r="I92" s="142" t="s">
        <v>4364</v>
      </c>
      <c r="J92" s="120" t="s">
        <v>5017</v>
      </c>
      <c r="K92" s="120" t="s">
        <v>5018</v>
      </c>
      <c r="L92" s="140" t="s">
        <v>4584</v>
      </c>
      <c r="M92" s="204"/>
      <c r="N92" s="204"/>
      <c r="O92" s="91"/>
      <c r="P92" s="99"/>
      <c r="Q92" s="72"/>
      <c r="R92" s="72"/>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row>
    <row r="93" spans="1:129" s="32" customFormat="1" ht="32.25" customHeight="1">
      <c r="A93" s="202"/>
      <c r="B93" s="203">
        <v>62</v>
      </c>
      <c r="C93" s="120" t="s">
        <v>1510</v>
      </c>
      <c r="D93" s="120" t="s">
        <v>5710</v>
      </c>
      <c r="E93" s="120" t="s">
        <v>1511</v>
      </c>
      <c r="F93" s="46"/>
      <c r="G93" s="46"/>
      <c r="H93" s="205">
        <v>1900</v>
      </c>
      <c r="I93" s="142" t="s">
        <v>4364</v>
      </c>
      <c r="J93" s="120" t="s">
        <v>5019</v>
      </c>
      <c r="K93" s="120" t="s">
        <v>5020</v>
      </c>
      <c r="L93" s="140" t="s">
        <v>4585</v>
      </c>
      <c r="M93" s="204"/>
      <c r="N93" s="204"/>
      <c r="O93" s="91"/>
      <c r="P93" s="99"/>
      <c r="Q93" s="72"/>
      <c r="R93" s="72"/>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row>
    <row r="94" spans="1:129" s="32" customFormat="1" ht="32.25" customHeight="1">
      <c r="A94" s="202"/>
      <c r="B94" s="203">
        <v>63</v>
      </c>
      <c r="C94" s="120" t="s">
        <v>2362</v>
      </c>
      <c r="D94" s="120" t="s">
        <v>2363</v>
      </c>
      <c r="E94" s="120" t="s">
        <v>2763</v>
      </c>
      <c r="F94" s="46"/>
      <c r="G94" s="46"/>
      <c r="H94" s="205">
        <v>1120</v>
      </c>
      <c r="I94" s="142" t="s">
        <v>4364</v>
      </c>
      <c r="J94" s="120" t="s">
        <v>5021</v>
      </c>
      <c r="K94" s="120" t="s">
        <v>643</v>
      </c>
      <c r="L94" s="120" t="s">
        <v>4586</v>
      </c>
      <c r="M94" s="204"/>
      <c r="N94" s="204"/>
      <c r="O94" s="91"/>
      <c r="P94" s="99"/>
      <c r="Q94" s="72"/>
      <c r="R94" s="72"/>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row>
    <row r="95" spans="1:129" s="32" customFormat="1" ht="32.25" customHeight="1">
      <c r="A95" s="202"/>
      <c r="B95" s="203">
        <v>64</v>
      </c>
      <c r="C95" s="120" t="s">
        <v>2364</v>
      </c>
      <c r="D95" s="120" t="s">
        <v>543</v>
      </c>
      <c r="E95" s="120" t="s">
        <v>1162</v>
      </c>
      <c r="F95" s="46"/>
      <c r="G95" s="46"/>
      <c r="H95" s="205">
        <v>8021</v>
      </c>
      <c r="I95" s="142" t="s">
        <v>4364</v>
      </c>
      <c r="J95" s="120" t="s">
        <v>666</v>
      </c>
      <c r="K95" s="120" t="s">
        <v>667</v>
      </c>
      <c r="L95" s="120" t="s">
        <v>4587</v>
      </c>
      <c r="M95" s="204"/>
      <c r="N95" s="204"/>
      <c r="O95" s="91"/>
      <c r="P95" s="99"/>
      <c r="Q95" s="72"/>
      <c r="R95" s="72"/>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row>
    <row r="96" spans="1:129" s="32" customFormat="1" ht="32.25" customHeight="1">
      <c r="A96" s="202"/>
      <c r="B96" s="203">
        <v>65</v>
      </c>
      <c r="C96" s="120" t="s">
        <v>2764</v>
      </c>
      <c r="D96" s="120" t="s">
        <v>2363</v>
      </c>
      <c r="E96" s="120" t="s">
        <v>2765</v>
      </c>
      <c r="F96" s="46"/>
      <c r="G96" s="46"/>
      <c r="H96" s="205">
        <v>1250</v>
      </c>
      <c r="I96" s="142" t="s">
        <v>4364</v>
      </c>
      <c r="J96" s="120" t="s">
        <v>3768</v>
      </c>
      <c r="K96" s="120" t="s">
        <v>3769</v>
      </c>
      <c r="L96" s="120" t="s">
        <v>4588</v>
      </c>
      <c r="M96" s="204"/>
      <c r="N96" s="204"/>
      <c r="O96" s="91"/>
      <c r="P96" s="99"/>
      <c r="Q96" s="72"/>
      <c r="R96" s="72"/>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row>
    <row r="97" spans="1:129" s="32" customFormat="1" ht="32.25" customHeight="1">
      <c r="A97" s="202"/>
      <c r="B97" s="203">
        <v>66</v>
      </c>
      <c r="C97" s="120" t="s">
        <v>2365</v>
      </c>
      <c r="D97" s="120" t="s">
        <v>543</v>
      </c>
      <c r="E97" s="120" t="s">
        <v>2766</v>
      </c>
      <c r="F97" s="46"/>
      <c r="G97" s="46"/>
      <c r="H97" s="205">
        <v>5525</v>
      </c>
      <c r="I97" s="142" t="s">
        <v>4364</v>
      </c>
      <c r="J97" s="120" t="s">
        <v>3770</v>
      </c>
      <c r="K97" s="120" t="s">
        <v>1587</v>
      </c>
      <c r="L97" s="120" t="s">
        <v>4589</v>
      </c>
      <c r="M97" s="204"/>
      <c r="N97" s="204"/>
      <c r="O97" s="91"/>
      <c r="P97" s="99"/>
      <c r="Q97" s="72"/>
      <c r="R97" s="72"/>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row>
    <row r="98" spans="1:129" s="32" customFormat="1" ht="32.25" customHeight="1">
      <c r="A98" s="202"/>
      <c r="B98" s="203">
        <v>67</v>
      </c>
      <c r="C98" s="120" t="s">
        <v>2366</v>
      </c>
      <c r="D98" s="120" t="s">
        <v>543</v>
      </c>
      <c r="E98" s="120" t="s">
        <v>1161</v>
      </c>
      <c r="F98" s="46"/>
      <c r="G98" s="46"/>
      <c r="H98" s="205">
        <v>10137</v>
      </c>
      <c r="I98" s="142" t="s">
        <v>4364</v>
      </c>
      <c r="J98" s="120" t="s">
        <v>1588</v>
      </c>
      <c r="K98" s="120" t="s">
        <v>1589</v>
      </c>
      <c r="L98" s="120" t="s">
        <v>4590</v>
      </c>
      <c r="M98" s="204"/>
      <c r="N98" s="204"/>
      <c r="O98" s="91"/>
      <c r="P98" s="99"/>
      <c r="Q98" s="72"/>
      <c r="R98" s="72"/>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row>
    <row r="99" spans="1:129" s="32" customFormat="1" ht="32.25" customHeight="1">
      <c r="A99" s="202"/>
      <c r="B99" s="203">
        <v>68</v>
      </c>
      <c r="C99" s="120" t="s">
        <v>2367</v>
      </c>
      <c r="D99" s="120" t="s">
        <v>541</v>
      </c>
      <c r="E99" s="120" t="s">
        <v>1160</v>
      </c>
      <c r="F99" s="46"/>
      <c r="G99" s="46"/>
      <c r="H99" s="205">
        <v>9678</v>
      </c>
      <c r="I99" s="142" t="s">
        <v>4364</v>
      </c>
      <c r="J99" s="120" t="s">
        <v>1590</v>
      </c>
      <c r="K99" s="120" t="s">
        <v>1591</v>
      </c>
      <c r="L99" s="120" t="s">
        <v>4591</v>
      </c>
      <c r="M99" s="204"/>
      <c r="N99" s="204"/>
      <c r="O99" s="91"/>
      <c r="P99" s="99"/>
      <c r="Q99" s="72"/>
      <c r="R99" s="72"/>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row>
    <row r="100" spans="1:129" s="32" customFormat="1" ht="32.25" customHeight="1">
      <c r="A100" s="202"/>
      <c r="B100" s="203">
        <v>69</v>
      </c>
      <c r="C100" s="120" t="s">
        <v>2368</v>
      </c>
      <c r="D100" s="120" t="s">
        <v>2363</v>
      </c>
      <c r="E100" s="120" t="s">
        <v>2767</v>
      </c>
      <c r="F100" s="46"/>
      <c r="G100" s="46"/>
      <c r="H100" s="205">
        <v>14174</v>
      </c>
      <c r="I100" s="142" t="s">
        <v>4364</v>
      </c>
      <c r="J100" s="120" t="s">
        <v>5400</v>
      </c>
      <c r="K100" s="120" t="s">
        <v>5401</v>
      </c>
      <c r="L100" s="120" t="s">
        <v>4592</v>
      </c>
      <c r="M100" s="204"/>
      <c r="N100" s="204"/>
      <c r="O100" s="91"/>
      <c r="P100" s="99"/>
      <c r="Q100" s="72"/>
      <c r="R100" s="72"/>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row>
    <row r="101" spans="1:129" s="32" customFormat="1" ht="32.25" customHeight="1">
      <c r="A101" s="202"/>
      <c r="B101" s="203">
        <v>70</v>
      </c>
      <c r="C101" s="120" t="s">
        <v>2768</v>
      </c>
      <c r="D101" s="120" t="s">
        <v>5710</v>
      </c>
      <c r="E101" s="120" t="s">
        <v>2769</v>
      </c>
      <c r="F101" s="46"/>
      <c r="G101" s="46"/>
      <c r="H101" s="205">
        <v>14237</v>
      </c>
      <c r="I101" s="142" t="s">
        <v>4364</v>
      </c>
      <c r="J101" s="120" t="s">
        <v>5402</v>
      </c>
      <c r="K101" s="120" t="s">
        <v>5403</v>
      </c>
      <c r="L101" s="120" t="s">
        <v>4593</v>
      </c>
      <c r="M101" s="204"/>
      <c r="N101" s="204"/>
      <c r="O101" s="91"/>
      <c r="P101" s="99"/>
      <c r="Q101" s="72"/>
      <c r="R101" s="72"/>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row>
    <row r="102" spans="1:129" s="32" customFormat="1" ht="32.25" customHeight="1">
      <c r="A102" s="202"/>
      <c r="B102" s="203">
        <v>71</v>
      </c>
      <c r="C102" s="206" t="s">
        <v>4595</v>
      </c>
      <c r="D102" s="206" t="s">
        <v>2770</v>
      </c>
      <c r="E102" s="120" t="s">
        <v>2771</v>
      </c>
      <c r="F102" s="286"/>
      <c r="G102" s="286"/>
      <c r="H102" s="205">
        <v>7480</v>
      </c>
      <c r="I102" s="142" t="s">
        <v>4364</v>
      </c>
      <c r="J102" s="120" t="s">
        <v>5404</v>
      </c>
      <c r="K102" s="120" t="s">
        <v>5405</v>
      </c>
      <c r="L102" s="120" t="s">
        <v>4594</v>
      </c>
      <c r="M102" s="204"/>
      <c r="N102" s="204"/>
      <c r="O102" s="91"/>
      <c r="P102" s="99"/>
      <c r="Q102" s="72"/>
      <c r="R102" s="72"/>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row>
    <row r="103" spans="1:129" s="32" customFormat="1" ht="57" customHeight="1">
      <c r="A103" s="202"/>
      <c r="B103" s="203">
        <v>72</v>
      </c>
      <c r="C103" s="120" t="s">
        <v>6179</v>
      </c>
      <c r="D103" s="46" t="s">
        <v>3358</v>
      </c>
      <c r="E103" s="46" t="s">
        <v>6389</v>
      </c>
      <c r="F103" s="46"/>
      <c r="G103" s="46"/>
      <c r="H103" s="285">
        <v>6294</v>
      </c>
      <c r="I103" s="78" t="s">
        <v>4364</v>
      </c>
      <c r="J103" s="46" t="s">
        <v>5406</v>
      </c>
      <c r="K103" s="46" t="s">
        <v>4297</v>
      </c>
      <c r="L103" s="46" t="s">
        <v>1988</v>
      </c>
      <c r="M103" s="204"/>
      <c r="N103" s="204"/>
      <c r="O103" s="91"/>
      <c r="P103" s="99"/>
      <c r="Q103" s="72"/>
      <c r="R103" s="72"/>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row>
    <row r="104" spans="1:129" s="32" customFormat="1" ht="57.75" customHeight="1">
      <c r="A104" s="202"/>
      <c r="B104" s="203">
        <v>73</v>
      </c>
      <c r="C104" s="120" t="s">
        <v>6180</v>
      </c>
      <c r="D104" s="46" t="s">
        <v>4563</v>
      </c>
      <c r="E104" s="46" t="s">
        <v>6181</v>
      </c>
      <c r="F104" s="46"/>
      <c r="G104" s="46"/>
      <c r="H104" s="285">
        <v>90000</v>
      </c>
      <c r="I104" s="78" t="s">
        <v>4364</v>
      </c>
      <c r="J104" s="46" t="s">
        <v>4298</v>
      </c>
      <c r="K104" s="46" t="s">
        <v>4299</v>
      </c>
      <c r="L104" s="46" t="s">
        <v>1987</v>
      </c>
      <c r="M104" s="204"/>
      <c r="N104" s="204"/>
      <c r="O104" s="91"/>
      <c r="P104" s="99"/>
      <c r="Q104" s="72"/>
      <c r="R104" s="72"/>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row>
    <row r="105" spans="1:129" s="32" customFormat="1" ht="57.75" customHeight="1">
      <c r="A105" s="202"/>
      <c r="B105" s="203">
        <v>74</v>
      </c>
      <c r="C105" s="120" t="s">
        <v>6180</v>
      </c>
      <c r="D105" s="46" t="s">
        <v>4564</v>
      </c>
      <c r="E105" s="46" t="s">
        <v>6182</v>
      </c>
      <c r="F105" s="46"/>
      <c r="G105" s="46"/>
      <c r="H105" s="285">
        <v>2250</v>
      </c>
      <c r="I105" s="78" t="s">
        <v>4364</v>
      </c>
      <c r="J105" s="46" t="s">
        <v>4300</v>
      </c>
      <c r="K105" s="46" t="s">
        <v>4301</v>
      </c>
      <c r="L105" s="46" t="s">
        <v>1987</v>
      </c>
      <c r="M105" s="204"/>
      <c r="N105" s="204"/>
      <c r="O105" s="91"/>
      <c r="P105" s="99"/>
      <c r="Q105" s="72"/>
      <c r="R105" s="72"/>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row>
    <row r="106" spans="1:129" s="32" customFormat="1" ht="54.75" customHeight="1">
      <c r="A106" s="202"/>
      <c r="B106" s="203">
        <v>75</v>
      </c>
      <c r="C106" s="120" t="s">
        <v>6183</v>
      </c>
      <c r="D106" s="120" t="s">
        <v>5712</v>
      </c>
      <c r="E106" s="46" t="s">
        <v>5121</v>
      </c>
      <c r="F106" s="46"/>
      <c r="G106" s="46"/>
      <c r="H106" s="78">
        <v>1000</v>
      </c>
      <c r="I106" s="78" t="s">
        <v>4364</v>
      </c>
      <c r="J106" s="46" t="s">
        <v>4302</v>
      </c>
      <c r="K106" s="120" t="s">
        <v>4303</v>
      </c>
      <c r="L106" s="46" t="s">
        <v>1986</v>
      </c>
      <c r="M106" s="204"/>
      <c r="N106" s="204"/>
      <c r="O106" s="91"/>
      <c r="P106" s="99"/>
      <c r="Q106" s="72"/>
      <c r="R106" s="72"/>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row>
    <row r="107" spans="1:129" s="32" customFormat="1" ht="41.25" customHeight="1">
      <c r="A107" s="202"/>
      <c r="B107" s="203">
        <v>76</v>
      </c>
      <c r="C107" s="120" t="s">
        <v>1141</v>
      </c>
      <c r="D107" s="46" t="s">
        <v>4100</v>
      </c>
      <c r="E107" s="46" t="s">
        <v>1142</v>
      </c>
      <c r="F107" s="46"/>
      <c r="G107" s="46"/>
      <c r="H107" s="78">
        <v>203046</v>
      </c>
      <c r="I107" s="78" t="s">
        <v>4364</v>
      </c>
      <c r="J107" s="120" t="s">
        <v>1152</v>
      </c>
      <c r="K107" s="46" t="s">
        <v>1153</v>
      </c>
      <c r="L107" s="247" t="s">
        <v>1143</v>
      </c>
      <c r="M107" s="241"/>
      <c r="N107" s="204"/>
      <c r="O107" s="91"/>
      <c r="P107" s="99"/>
      <c r="Q107" s="72"/>
      <c r="R107" s="72"/>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row>
    <row r="108" spans="1:129" s="32" customFormat="1" ht="48.75" customHeight="1">
      <c r="A108" s="202"/>
      <c r="B108" s="203">
        <v>77</v>
      </c>
      <c r="C108" s="120" t="s">
        <v>1141</v>
      </c>
      <c r="D108" s="46" t="s">
        <v>4100</v>
      </c>
      <c r="E108" s="46" t="s">
        <v>1144</v>
      </c>
      <c r="F108" s="46"/>
      <c r="G108" s="46"/>
      <c r="H108" s="78">
        <v>27000</v>
      </c>
      <c r="I108" s="78" t="s">
        <v>4364</v>
      </c>
      <c r="J108" s="120" t="s">
        <v>1154</v>
      </c>
      <c r="K108" s="46" t="s">
        <v>1155</v>
      </c>
      <c r="L108" s="247" t="s">
        <v>1145</v>
      </c>
      <c r="M108" s="241"/>
      <c r="N108" s="204"/>
      <c r="O108" s="91"/>
      <c r="P108" s="99"/>
      <c r="Q108" s="72"/>
      <c r="R108" s="72"/>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row>
    <row r="109" spans="1:129" s="32" customFormat="1" ht="38.25" customHeight="1">
      <c r="A109" s="202"/>
      <c r="B109" s="203">
        <v>78</v>
      </c>
      <c r="C109" s="120" t="s">
        <v>1146</v>
      </c>
      <c r="D109" s="120" t="s">
        <v>1151</v>
      </c>
      <c r="E109" s="46" t="s">
        <v>1147</v>
      </c>
      <c r="F109" s="46"/>
      <c r="G109" s="46"/>
      <c r="H109" s="78">
        <v>45315</v>
      </c>
      <c r="I109" s="78" t="s">
        <v>4364</v>
      </c>
      <c r="J109" s="120" t="s">
        <v>1156</v>
      </c>
      <c r="K109" s="46" t="s">
        <v>1158</v>
      </c>
      <c r="L109" s="247" t="s">
        <v>1148</v>
      </c>
      <c r="M109" s="241"/>
      <c r="N109" s="204"/>
      <c r="O109" s="91"/>
      <c r="P109" s="99"/>
      <c r="Q109" s="72"/>
      <c r="R109" s="72"/>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row>
    <row r="110" spans="1:129" s="32" customFormat="1" ht="38.25" customHeight="1">
      <c r="A110" s="202"/>
      <c r="B110" s="203">
        <v>79</v>
      </c>
      <c r="C110" s="120" t="s">
        <v>1146</v>
      </c>
      <c r="D110" s="46" t="s">
        <v>607</v>
      </c>
      <c r="E110" s="46" t="s">
        <v>1149</v>
      </c>
      <c r="F110" s="46"/>
      <c r="G110" s="46"/>
      <c r="H110" s="78">
        <v>10000</v>
      </c>
      <c r="I110" s="78" t="s">
        <v>4364</v>
      </c>
      <c r="J110" s="120" t="s">
        <v>1157</v>
      </c>
      <c r="K110" s="46" t="s">
        <v>1159</v>
      </c>
      <c r="L110" s="247" t="s">
        <v>1150</v>
      </c>
      <c r="M110" s="241"/>
      <c r="N110" s="204"/>
      <c r="O110" s="91"/>
      <c r="P110" s="99"/>
      <c r="Q110" s="72"/>
      <c r="R110" s="72"/>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row>
    <row r="111" spans="1:129" s="32" customFormat="1" ht="21" customHeight="1">
      <c r="A111" s="202"/>
      <c r="B111" s="203"/>
      <c r="C111" s="120"/>
      <c r="D111" s="120"/>
      <c r="E111" s="7"/>
      <c r="F111" s="46"/>
      <c r="G111" s="46"/>
      <c r="H111" s="205"/>
      <c r="I111" s="142"/>
      <c r="J111" s="7"/>
      <c r="K111" s="240"/>
      <c r="L111" s="7"/>
      <c r="M111" s="204"/>
      <c r="N111" s="204"/>
      <c r="O111" s="91"/>
      <c r="P111" s="99"/>
      <c r="Q111" s="72"/>
      <c r="R111" s="72"/>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row>
    <row r="112" spans="1:129" s="32" customFormat="1" ht="18.75">
      <c r="A112" s="7"/>
      <c r="B112" s="7"/>
      <c r="C112" s="10"/>
      <c r="D112" s="34"/>
      <c r="E112" s="7"/>
      <c r="F112" s="7"/>
      <c r="G112" s="7"/>
      <c r="H112" s="142"/>
      <c r="I112" s="7"/>
      <c r="J112" s="7"/>
      <c r="K112" s="7"/>
      <c r="L112" s="7"/>
      <c r="M112" s="7"/>
      <c r="N112" s="142"/>
      <c r="O112" s="91"/>
      <c r="P112" s="99"/>
      <c r="Q112" s="72"/>
      <c r="R112" s="72"/>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row>
    <row r="113" spans="1:129" s="32" customFormat="1" ht="31.5" customHeight="1">
      <c r="A113" s="66" t="s">
        <v>312</v>
      </c>
      <c r="B113" s="264" t="s">
        <v>2891</v>
      </c>
      <c r="C113" s="65">
        <f>COUNTA(C114:C184)</f>
        <v>69</v>
      </c>
      <c r="D113" s="47"/>
      <c r="E113" s="66">
        <f>SUM(F113:H113)</f>
        <v>2773401</v>
      </c>
      <c r="F113" s="66">
        <f>SUM(F114:F184)</f>
        <v>456076</v>
      </c>
      <c r="G113" s="66">
        <f>SUM(G114:G184)</f>
        <v>0</v>
      </c>
      <c r="H113" s="82">
        <f>SUM(H114:H184)</f>
        <v>2317325</v>
      </c>
      <c r="I113" s="66"/>
      <c r="J113" s="66"/>
      <c r="K113" s="66"/>
      <c r="L113" s="66"/>
      <c r="M113" s="82"/>
      <c r="N113" s="142"/>
      <c r="O113" s="91"/>
      <c r="P113" s="99"/>
      <c r="Q113" s="72"/>
      <c r="R113" s="72"/>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row>
    <row r="114" spans="1:129" s="201" customFormat="1" ht="36" customHeight="1">
      <c r="A114" s="133"/>
      <c r="B114" s="279">
        <v>1</v>
      </c>
      <c r="C114" s="280" t="s">
        <v>1497</v>
      </c>
      <c r="D114" s="280" t="s">
        <v>1498</v>
      </c>
      <c r="E114" s="281" t="s">
        <v>2566</v>
      </c>
      <c r="F114" s="7"/>
      <c r="G114" s="7"/>
      <c r="H114" s="166">
        <v>5817</v>
      </c>
      <c r="I114" s="7" t="s">
        <v>4366</v>
      </c>
      <c r="J114" s="7" t="s">
        <v>4011</v>
      </c>
      <c r="K114" s="7" t="s">
        <v>3071</v>
      </c>
      <c r="L114" s="7" t="s">
        <v>2533</v>
      </c>
      <c r="M114" s="7"/>
      <c r="N114" s="82"/>
      <c r="O114" s="91"/>
      <c r="P114" s="99"/>
      <c r="Q114" s="207"/>
      <c r="R114" s="207"/>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0"/>
      <c r="DK114" s="200"/>
      <c r="DL114" s="200"/>
      <c r="DM114" s="200"/>
      <c r="DN114" s="200"/>
      <c r="DO114" s="200"/>
      <c r="DP114" s="200"/>
      <c r="DQ114" s="200"/>
      <c r="DR114" s="200"/>
      <c r="DS114" s="200"/>
      <c r="DT114" s="200"/>
      <c r="DU114" s="200"/>
      <c r="DV114" s="200"/>
      <c r="DW114" s="200"/>
      <c r="DX114" s="200"/>
      <c r="DY114" s="200"/>
    </row>
    <row r="115" spans="1:129" s="32" customFormat="1" ht="73.5" customHeight="1">
      <c r="A115" s="133"/>
      <c r="B115" s="279">
        <v>2</v>
      </c>
      <c r="C115" s="280" t="s">
        <v>2567</v>
      </c>
      <c r="D115" s="280" t="s">
        <v>1990</v>
      </c>
      <c r="E115" s="281" t="s">
        <v>2568</v>
      </c>
      <c r="F115" s="7"/>
      <c r="G115" s="7"/>
      <c r="H115" s="166">
        <v>6698</v>
      </c>
      <c r="I115" s="7" t="s">
        <v>4364</v>
      </c>
      <c r="J115" s="7" t="s">
        <v>4012</v>
      </c>
      <c r="K115" s="7" t="s">
        <v>4950</v>
      </c>
      <c r="L115" s="7" t="s">
        <v>2534</v>
      </c>
      <c r="M115" s="7"/>
      <c r="N115" s="142"/>
      <c r="O115" s="92"/>
      <c r="P115" s="100"/>
      <c r="Q115" s="72"/>
      <c r="R115" s="72"/>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row>
    <row r="116" spans="1:129" s="32" customFormat="1" ht="57.75" customHeight="1">
      <c r="A116" s="133"/>
      <c r="B116" s="279">
        <v>3</v>
      </c>
      <c r="C116" s="280" t="s">
        <v>2569</v>
      </c>
      <c r="D116" s="280" t="s">
        <v>1990</v>
      </c>
      <c r="E116" s="281" t="s">
        <v>2570</v>
      </c>
      <c r="F116" s="7">
        <v>19625</v>
      </c>
      <c r="G116" s="7"/>
      <c r="H116" s="166">
        <v>28418</v>
      </c>
      <c r="I116" s="7" t="s">
        <v>4364</v>
      </c>
      <c r="J116" s="7" t="s">
        <v>4013</v>
      </c>
      <c r="K116" s="7" t="s">
        <v>5148</v>
      </c>
      <c r="L116" s="7" t="s">
        <v>2535</v>
      </c>
      <c r="M116" s="7"/>
      <c r="N116" s="142"/>
      <c r="O116" s="91"/>
      <c r="P116" s="99"/>
      <c r="Q116" s="72"/>
      <c r="R116" s="72"/>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row>
    <row r="117" spans="1:129" s="32" customFormat="1" ht="36" customHeight="1">
      <c r="A117" s="133"/>
      <c r="B117" s="282">
        <v>4</v>
      </c>
      <c r="C117" s="280" t="s">
        <v>1592</v>
      </c>
      <c r="D117" s="280" t="s">
        <v>4334</v>
      </c>
      <c r="E117" s="281" t="s">
        <v>1593</v>
      </c>
      <c r="F117" s="7"/>
      <c r="G117" s="7"/>
      <c r="H117" s="166">
        <v>2012</v>
      </c>
      <c r="I117" s="7" t="s">
        <v>4364</v>
      </c>
      <c r="J117" s="7" t="s">
        <v>1000</v>
      </c>
      <c r="K117" s="7" t="s">
        <v>5149</v>
      </c>
      <c r="L117" s="7" t="s">
        <v>2536</v>
      </c>
      <c r="M117" s="7"/>
      <c r="N117" s="142"/>
      <c r="O117" s="91"/>
      <c r="P117" s="99"/>
      <c r="Q117" s="72"/>
      <c r="R117" s="72"/>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row>
    <row r="118" spans="1:129" s="32" customFormat="1" ht="36" customHeight="1">
      <c r="A118" s="133"/>
      <c r="B118" s="279">
        <v>5</v>
      </c>
      <c r="C118" s="280" t="s">
        <v>434</v>
      </c>
      <c r="D118" s="280" t="s">
        <v>4565</v>
      </c>
      <c r="E118" s="281" t="s">
        <v>435</v>
      </c>
      <c r="F118" s="7">
        <v>1000</v>
      </c>
      <c r="G118" s="7"/>
      <c r="H118" s="166">
        <v>3991</v>
      </c>
      <c r="I118" s="7" t="s">
        <v>4364</v>
      </c>
      <c r="J118" s="7" t="s">
        <v>1001</v>
      </c>
      <c r="K118" s="7" t="s">
        <v>5150</v>
      </c>
      <c r="L118" s="7" t="s">
        <v>2537</v>
      </c>
      <c r="M118" s="7"/>
      <c r="N118" s="142"/>
      <c r="O118" s="91"/>
      <c r="P118" s="99"/>
      <c r="Q118" s="72"/>
      <c r="R118" s="72"/>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row>
    <row r="119" spans="1:129" s="32" customFormat="1" ht="36" customHeight="1">
      <c r="A119" s="133"/>
      <c r="B119" s="279">
        <v>6</v>
      </c>
      <c r="C119" s="280" t="s">
        <v>436</v>
      </c>
      <c r="D119" s="280" t="s">
        <v>4566</v>
      </c>
      <c r="E119" s="281" t="s">
        <v>3688</v>
      </c>
      <c r="F119" s="7">
        <v>1720</v>
      </c>
      <c r="G119" s="7"/>
      <c r="H119" s="166">
        <v>1720</v>
      </c>
      <c r="I119" s="7" t="s">
        <v>4364</v>
      </c>
      <c r="J119" s="7" t="s">
        <v>1002</v>
      </c>
      <c r="K119" s="7" t="s">
        <v>6014</v>
      </c>
      <c r="L119" s="7" t="s">
        <v>2538</v>
      </c>
      <c r="M119" s="7"/>
      <c r="N119" s="142"/>
      <c r="O119" s="91"/>
      <c r="P119" s="99"/>
      <c r="Q119" s="72"/>
      <c r="R119" s="72"/>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row>
    <row r="120" spans="1:129" s="32" customFormat="1" ht="29.25" customHeight="1">
      <c r="A120" s="133"/>
      <c r="B120" s="167">
        <v>7</v>
      </c>
      <c r="C120" s="134" t="s">
        <v>1499</v>
      </c>
      <c r="D120" s="134" t="s">
        <v>4566</v>
      </c>
      <c r="E120" s="135" t="s">
        <v>3689</v>
      </c>
      <c r="F120" s="183"/>
      <c r="G120" s="183"/>
      <c r="H120" s="184">
        <v>657</v>
      </c>
      <c r="I120" s="7" t="s">
        <v>4364</v>
      </c>
      <c r="J120" s="7" t="s">
        <v>1880</v>
      </c>
      <c r="K120" s="7" t="s">
        <v>5151</v>
      </c>
      <c r="L120" s="7" t="s">
        <v>2539</v>
      </c>
      <c r="M120" s="7"/>
      <c r="N120" s="142"/>
      <c r="O120" s="91"/>
      <c r="P120" s="99"/>
      <c r="Q120" s="72"/>
      <c r="R120" s="72"/>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row>
    <row r="121" spans="1:129" s="32" customFormat="1" ht="29.25" customHeight="1">
      <c r="A121" s="133"/>
      <c r="B121" s="167">
        <v>8</v>
      </c>
      <c r="C121" s="134" t="s">
        <v>1500</v>
      </c>
      <c r="D121" s="134" t="s">
        <v>4567</v>
      </c>
      <c r="E121" s="135" t="s">
        <v>3690</v>
      </c>
      <c r="F121" s="183">
        <v>2000</v>
      </c>
      <c r="G121" s="183"/>
      <c r="H121" s="184">
        <v>6817</v>
      </c>
      <c r="I121" s="7" t="s">
        <v>4364</v>
      </c>
      <c r="J121" s="7" t="s">
        <v>1881</v>
      </c>
      <c r="K121" s="7" t="s">
        <v>3868</v>
      </c>
      <c r="L121" s="7" t="s">
        <v>6812</v>
      </c>
      <c r="M121" s="7"/>
      <c r="N121" s="142"/>
      <c r="O121" s="91"/>
      <c r="P121" s="99"/>
      <c r="Q121" s="72"/>
      <c r="R121" s="72"/>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row>
    <row r="122" spans="1:129" s="32" customFormat="1" ht="33.75" customHeight="1">
      <c r="A122" s="133"/>
      <c r="B122" s="167">
        <v>9</v>
      </c>
      <c r="C122" s="134" t="s">
        <v>1501</v>
      </c>
      <c r="D122" s="134" t="s">
        <v>4568</v>
      </c>
      <c r="E122" s="135" t="s">
        <v>3691</v>
      </c>
      <c r="F122" s="183">
        <v>300</v>
      </c>
      <c r="G122" s="183"/>
      <c r="H122" s="184">
        <v>2533</v>
      </c>
      <c r="I122" s="7" t="s">
        <v>4364</v>
      </c>
      <c r="J122" s="7" t="s">
        <v>1882</v>
      </c>
      <c r="K122" s="7" t="s">
        <v>5122</v>
      </c>
      <c r="L122" s="7" t="s">
        <v>2540</v>
      </c>
      <c r="M122" s="7"/>
      <c r="N122" s="142"/>
      <c r="O122" s="91"/>
      <c r="P122" s="99"/>
      <c r="Q122" s="72"/>
      <c r="R122" s="72"/>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row>
    <row r="123" spans="1:129" s="32" customFormat="1" ht="30.75" customHeight="1">
      <c r="A123" s="133"/>
      <c r="B123" s="167">
        <v>10</v>
      </c>
      <c r="C123" s="134" t="s">
        <v>1503</v>
      </c>
      <c r="D123" s="134" t="s">
        <v>4566</v>
      </c>
      <c r="E123" s="135" t="s">
        <v>3688</v>
      </c>
      <c r="F123" s="183"/>
      <c r="G123" s="183"/>
      <c r="H123" s="184">
        <v>1720</v>
      </c>
      <c r="I123" s="7" t="s">
        <v>4364</v>
      </c>
      <c r="J123" s="7" t="s">
        <v>1883</v>
      </c>
      <c r="K123" s="7" t="s">
        <v>5152</v>
      </c>
      <c r="L123" s="7" t="s">
        <v>5543</v>
      </c>
      <c r="M123" s="7"/>
      <c r="N123" s="142"/>
      <c r="O123" s="91"/>
      <c r="P123" s="99"/>
      <c r="Q123" s="72"/>
      <c r="R123" s="72"/>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row>
    <row r="124" spans="1:129" s="32" customFormat="1" ht="31.5" customHeight="1">
      <c r="A124" s="133"/>
      <c r="B124" s="163">
        <v>11</v>
      </c>
      <c r="C124" s="136" t="s">
        <v>1504</v>
      </c>
      <c r="D124" s="136" t="s">
        <v>4569</v>
      </c>
      <c r="E124" s="137" t="s">
        <v>3692</v>
      </c>
      <c r="F124" s="185"/>
      <c r="G124" s="185"/>
      <c r="H124" s="186">
        <v>1750</v>
      </c>
      <c r="I124" s="7" t="s">
        <v>4364</v>
      </c>
      <c r="J124" s="7" t="s">
        <v>1884</v>
      </c>
      <c r="K124" s="7" t="s">
        <v>3070</v>
      </c>
      <c r="L124" s="7" t="s">
        <v>2541</v>
      </c>
      <c r="M124" s="7"/>
      <c r="N124" s="142"/>
      <c r="O124" s="91"/>
      <c r="P124" s="99"/>
      <c r="Q124" s="72"/>
      <c r="R124" s="72"/>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row>
    <row r="125" spans="1:129" s="32" customFormat="1" ht="34.5" customHeight="1">
      <c r="A125" s="217"/>
      <c r="B125" s="218">
        <v>12</v>
      </c>
      <c r="C125" s="219" t="s">
        <v>1505</v>
      </c>
      <c r="D125" s="219" t="s">
        <v>4570</v>
      </c>
      <c r="E125" s="220" t="s">
        <v>3693</v>
      </c>
      <c r="F125" s="46"/>
      <c r="G125" s="46"/>
      <c r="H125" s="221">
        <v>599</v>
      </c>
      <c r="I125" s="7" t="s">
        <v>4364</v>
      </c>
      <c r="J125" s="7" t="s">
        <v>1885</v>
      </c>
      <c r="K125" s="7" t="s">
        <v>5153</v>
      </c>
      <c r="L125" s="7" t="s">
        <v>6813</v>
      </c>
      <c r="M125" s="7"/>
      <c r="N125" s="142"/>
      <c r="O125" s="91"/>
      <c r="P125" s="99"/>
      <c r="Q125" s="72"/>
      <c r="R125" s="72"/>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row>
    <row r="126" spans="1:129" s="32" customFormat="1" ht="40.5" customHeight="1">
      <c r="A126" s="217"/>
      <c r="B126" s="218">
        <v>13</v>
      </c>
      <c r="C126" s="219" t="s">
        <v>1506</v>
      </c>
      <c r="D126" s="219" t="s">
        <v>4332</v>
      </c>
      <c r="E126" s="220" t="s">
        <v>3694</v>
      </c>
      <c r="F126" s="46"/>
      <c r="G126" s="46"/>
      <c r="H126" s="221">
        <v>400</v>
      </c>
      <c r="I126" s="7" t="s">
        <v>4364</v>
      </c>
      <c r="J126" s="7" t="s">
        <v>1886</v>
      </c>
      <c r="K126" s="7" t="s">
        <v>5154</v>
      </c>
      <c r="L126" s="7" t="s">
        <v>2542</v>
      </c>
      <c r="M126" s="7"/>
      <c r="N126" s="142"/>
      <c r="O126" s="222"/>
      <c r="P126" s="105"/>
      <c r="Q126" s="50"/>
      <c r="R126" s="50"/>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row>
    <row r="127" spans="1:129" s="32" customFormat="1" ht="32.25" customHeight="1">
      <c r="A127" s="133"/>
      <c r="B127" s="163">
        <v>14</v>
      </c>
      <c r="C127" s="136" t="s">
        <v>1507</v>
      </c>
      <c r="D127" s="136" t="s">
        <v>4571</v>
      </c>
      <c r="E127" s="137" t="s">
        <v>3695</v>
      </c>
      <c r="F127" s="185"/>
      <c r="G127" s="185"/>
      <c r="H127" s="186">
        <v>200</v>
      </c>
      <c r="I127" s="7" t="s">
        <v>4364</v>
      </c>
      <c r="J127" s="7" t="s">
        <v>1887</v>
      </c>
      <c r="K127" s="7" t="s">
        <v>5155</v>
      </c>
      <c r="L127" s="7" t="s">
        <v>3068</v>
      </c>
      <c r="M127" s="7"/>
      <c r="N127" s="142"/>
      <c r="O127" s="222"/>
      <c r="P127" s="105"/>
      <c r="Q127" s="50"/>
      <c r="R127" s="50"/>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row>
    <row r="128" spans="1:129" s="32" customFormat="1" ht="32.25" customHeight="1">
      <c r="A128" s="133"/>
      <c r="B128" s="163">
        <v>15</v>
      </c>
      <c r="C128" s="136" t="s">
        <v>2652</v>
      </c>
      <c r="D128" s="136" t="s">
        <v>2653</v>
      </c>
      <c r="E128" s="137" t="s">
        <v>3696</v>
      </c>
      <c r="F128" s="185"/>
      <c r="G128" s="185"/>
      <c r="H128" s="186">
        <v>1400</v>
      </c>
      <c r="I128" s="7" t="s">
        <v>4364</v>
      </c>
      <c r="J128" s="7" t="s">
        <v>1888</v>
      </c>
      <c r="K128" s="7" t="s">
        <v>5156</v>
      </c>
      <c r="L128" s="7" t="s">
        <v>3069</v>
      </c>
      <c r="M128" s="7"/>
      <c r="N128" s="142"/>
      <c r="O128" s="91"/>
      <c r="P128" s="99"/>
      <c r="Q128" s="72"/>
      <c r="R128" s="72"/>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row>
    <row r="129" spans="1:129" s="32" customFormat="1" ht="45" customHeight="1">
      <c r="A129" s="133"/>
      <c r="B129" s="163">
        <v>16</v>
      </c>
      <c r="C129" s="136" t="s">
        <v>2654</v>
      </c>
      <c r="D129" s="136" t="s">
        <v>4332</v>
      </c>
      <c r="E129" s="137" t="s">
        <v>3697</v>
      </c>
      <c r="F129" s="185">
        <v>200</v>
      </c>
      <c r="G129" s="185"/>
      <c r="H129" s="186">
        <v>10000</v>
      </c>
      <c r="I129" s="7" t="s">
        <v>4364</v>
      </c>
      <c r="J129" s="7" t="s">
        <v>3775</v>
      </c>
      <c r="K129" s="7" t="s">
        <v>5157</v>
      </c>
      <c r="L129" s="7" t="s">
        <v>2543</v>
      </c>
      <c r="M129" s="7"/>
      <c r="N129" s="142"/>
      <c r="O129" s="91"/>
      <c r="P129" s="99"/>
      <c r="Q129" s="72"/>
      <c r="R129" s="72"/>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row>
    <row r="130" spans="1:129" s="32" customFormat="1" ht="35.25" customHeight="1">
      <c r="A130" s="133"/>
      <c r="B130" s="163">
        <v>17</v>
      </c>
      <c r="C130" s="136" t="s">
        <v>2655</v>
      </c>
      <c r="D130" s="136" t="s">
        <v>4332</v>
      </c>
      <c r="E130" s="137" t="s">
        <v>3694</v>
      </c>
      <c r="F130" s="185"/>
      <c r="G130" s="185"/>
      <c r="H130" s="186">
        <v>400</v>
      </c>
      <c r="I130" s="7" t="s">
        <v>4364</v>
      </c>
      <c r="J130" s="7" t="s">
        <v>3776</v>
      </c>
      <c r="K130" s="7" t="s">
        <v>5158</v>
      </c>
      <c r="L130" s="7" t="s">
        <v>1286</v>
      </c>
      <c r="M130" s="7"/>
      <c r="N130" s="142"/>
      <c r="O130" s="91"/>
      <c r="P130" s="99"/>
      <c r="Q130" s="72"/>
      <c r="R130" s="72"/>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row>
    <row r="131" spans="1:129" s="32" customFormat="1" ht="32.25" customHeight="1">
      <c r="A131" s="133"/>
      <c r="B131" s="163">
        <v>18</v>
      </c>
      <c r="C131" s="136" t="s">
        <v>2656</v>
      </c>
      <c r="D131" s="136" t="s">
        <v>4333</v>
      </c>
      <c r="E131" s="137" t="s">
        <v>3698</v>
      </c>
      <c r="F131" s="185"/>
      <c r="G131" s="185"/>
      <c r="H131" s="186">
        <v>5390</v>
      </c>
      <c r="I131" s="7" t="s">
        <v>4364</v>
      </c>
      <c r="J131" s="7" t="s">
        <v>3777</v>
      </c>
      <c r="K131" s="7" t="s">
        <v>5159</v>
      </c>
      <c r="L131" s="7" t="s">
        <v>1287</v>
      </c>
      <c r="M131" s="7"/>
      <c r="N131" s="142"/>
      <c r="O131" s="91"/>
      <c r="P131" s="99"/>
      <c r="Q131" s="72"/>
      <c r="R131" s="72"/>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row>
    <row r="132" spans="1:129" s="32" customFormat="1" ht="36.75" customHeight="1">
      <c r="A132" s="133"/>
      <c r="B132" s="163">
        <v>19</v>
      </c>
      <c r="C132" s="136" t="s">
        <v>2657</v>
      </c>
      <c r="D132" s="136" t="s">
        <v>4572</v>
      </c>
      <c r="E132" s="137" t="s">
        <v>3699</v>
      </c>
      <c r="F132" s="185">
        <v>4200</v>
      </c>
      <c r="G132" s="185"/>
      <c r="H132" s="186">
        <v>11000</v>
      </c>
      <c r="I132" s="7" t="s">
        <v>4364</v>
      </c>
      <c r="J132" s="7" t="s">
        <v>3778</v>
      </c>
      <c r="K132" s="7" t="s">
        <v>5160</v>
      </c>
      <c r="L132" s="7" t="s">
        <v>1288</v>
      </c>
      <c r="M132" s="7"/>
      <c r="N132" s="142"/>
      <c r="O132" s="91"/>
      <c r="P132" s="99"/>
      <c r="Q132" s="72"/>
      <c r="R132" s="72"/>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row>
    <row r="133" spans="1:129" s="32" customFormat="1" ht="31.5" customHeight="1">
      <c r="A133" s="133"/>
      <c r="B133" s="163">
        <v>20</v>
      </c>
      <c r="C133" s="136" t="s">
        <v>2658</v>
      </c>
      <c r="D133" s="136" t="s">
        <v>4572</v>
      </c>
      <c r="E133" s="137" t="s">
        <v>3700</v>
      </c>
      <c r="F133" s="185"/>
      <c r="G133" s="185"/>
      <c r="H133" s="186">
        <v>3510</v>
      </c>
      <c r="I133" s="7" t="s">
        <v>4364</v>
      </c>
      <c r="J133" s="7" t="s">
        <v>6163</v>
      </c>
      <c r="K133" s="7" t="s">
        <v>5161</v>
      </c>
      <c r="L133" s="7" t="s">
        <v>1289</v>
      </c>
      <c r="M133" s="7"/>
      <c r="N133" s="142"/>
      <c r="O133" s="91"/>
      <c r="P133" s="99"/>
      <c r="Q133" s="72"/>
      <c r="R133" s="72"/>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row>
    <row r="134" spans="1:129" s="32" customFormat="1" ht="30.75" customHeight="1">
      <c r="A134" s="133"/>
      <c r="B134" s="163">
        <v>21</v>
      </c>
      <c r="C134" s="136" t="s">
        <v>2659</v>
      </c>
      <c r="D134" s="136" t="s">
        <v>4573</v>
      </c>
      <c r="E134" s="137" t="s">
        <v>3701</v>
      </c>
      <c r="F134" s="185"/>
      <c r="G134" s="185"/>
      <c r="H134" s="186">
        <v>12919</v>
      </c>
      <c r="I134" s="7" t="s">
        <v>4364</v>
      </c>
      <c r="J134" s="7" t="s">
        <v>6164</v>
      </c>
      <c r="K134" s="7" t="s">
        <v>1476</v>
      </c>
      <c r="L134" s="7" t="s">
        <v>1290</v>
      </c>
      <c r="M134" s="7"/>
      <c r="N134" s="142"/>
      <c r="O134" s="91"/>
      <c r="P134" s="99"/>
      <c r="Q134" s="72"/>
      <c r="R134" s="72"/>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row>
    <row r="135" spans="1:129" s="32" customFormat="1" ht="35.25" customHeight="1">
      <c r="A135" s="133"/>
      <c r="B135" s="163">
        <v>22</v>
      </c>
      <c r="C135" s="136" t="s">
        <v>2660</v>
      </c>
      <c r="D135" s="136" t="s">
        <v>4568</v>
      </c>
      <c r="E135" s="137" t="s">
        <v>3702</v>
      </c>
      <c r="F135" s="185"/>
      <c r="G135" s="185"/>
      <c r="H135" s="186">
        <v>5545</v>
      </c>
      <c r="I135" s="7" t="s">
        <v>4364</v>
      </c>
      <c r="J135" s="7" t="s">
        <v>6165</v>
      </c>
      <c r="K135" s="7" t="s">
        <v>4997</v>
      </c>
      <c r="L135" s="7" t="s">
        <v>1291</v>
      </c>
      <c r="M135" s="7"/>
      <c r="N135" s="142"/>
      <c r="O135" s="91"/>
      <c r="P135" s="99"/>
      <c r="Q135" s="72"/>
      <c r="R135" s="72"/>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row>
    <row r="136" spans="1:129" s="32" customFormat="1" ht="25.5">
      <c r="A136" s="133"/>
      <c r="B136" s="163">
        <v>23</v>
      </c>
      <c r="C136" s="136" t="s">
        <v>2661</v>
      </c>
      <c r="D136" s="136" t="s">
        <v>4332</v>
      </c>
      <c r="E136" s="137" t="s">
        <v>3703</v>
      </c>
      <c r="F136" s="185"/>
      <c r="G136" s="185"/>
      <c r="H136" s="186">
        <v>2730</v>
      </c>
      <c r="I136" s="7" t="s">
        <v>4364</v>
      </c>
      <c r="J136" s="7" t="s">
        <v>6166</v>
      </c>
      <c r="K136" s="7" t="s">
        <v>3646</v>
      </c>
      <c r="L136" s="7" t="s">
        <v>1292</v>
      </c>
      <c r="M136" s="7"/>
      <c r="N136" s="142"/>
      <c r="O136" s="91"/>
      <c r="P136" s="99"/>
      <c r="Q136" s="72"/>
      <c r="R136" s="72"/>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row>
    <row r="137" spans="1:129" s="32" customFormat="1" ht="33.75" customHeight="1">
      <c r="A137" s="133"/>
      <c r="B137" s="163">
        <v>24</v>
      </c>
      <c r="C137" s="136" t="s">
        <v>2662</v>
      </c>
      <c r="D137" s="136" t="s">
        <v>4332</v>
      </c>
      <c r="E137" s="137" t="s">
        <v>3704</v>
      </c>
      <c r="F137" s="185"/>
      <c r="G137" s="185"/>
      <c r="H137" s="186">
        <v>14181</v>
      </c>
      <c r="I137" s="7" t="s">
        <v>4364</v>
      </c>
      <c r="J137" s="7" t="s">
        <v>6167</v>
      </c>
      <c r="K137" s="7" t="s">
        <v>3647</v>
      </c>
      <c r="L137" s="7" t="s">
        <v>1293</v>
      </c>
      <c r="M137" s="7"/>
      <c r="N137" s="142"/>
      <c r="O137" s="91"/>
      <c r="P137" s="99"/>
      <c r="Q137" s="72"/>
      <c r="R137" s="72"/>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row>
    <row r="138" spans="1:129" s="32" customFormat="1" ht="32.25" customHeight="1">
      <c r="A138" s="133"/>
      <c r="B138" s="163">
        <v>25</v>
      </c>
      <c r="C138" s="136" t="s">
        <v>2663</v>
      </c>
      <c r="D138" s="136" t="s">
        <v>7006</v>
      </c>
      <c r="E138" s="137" t="s">
        <v>3705</v>
      </c>
      <c r="F138" s="185"/>
      <c r="G138" s="185"/>
      <c r="H138" s="186">
        <v>4787</v>
      </c>
      <c r="I138" s="7" t="s">
        <v>4364</v>
      </c>
      <c r="J138" s="7" t="s">
        <v>1819</v>
      </c>
      <c r="K138" s="7" t="s">
        <v>3648</v>
      </c>
      <c r="L138" s="7" t="s">
        <v>1294</v>
      </c>
      <c r="M138" s="7"/>
      <c r="N138" s="142"/>
      <c r="O138" s="91"/>
      <c r="P138" s="99"/>
      <c r="Q138" s="72"/>
      <c r="R138" s="72"/>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row>
    <row r="139" spans="1:129" s="32" customFormat="1" ht="33.75" customHeight="1">
      <c r="A139" s="223"/>
      <c r="B139" s="224">
        <v>26</v>
      </c>
      <c r="C139" s="225" t="s">
        <v>3706</v>
      </c>
      <c r="D139" s="225" t="s">
        <v>111</v>
      </c>
      <c r="E139" s="226" t="s">
        <v>3707</v>
      </c>
      <c r="F139" s="78"/>
      <c r="G139" s="78"/>
      <c r="H139" s="221"/>
      <c r="I139" s="142" t="s">
        <v>4364</v>
      </c>
      <c r="J139" s="142" t="s">
        <v>4839</v>
      </c>
      <c r="K139" s="142" t="s">
        <v>3649</v>
      </c>
      <c r="L139" s="142" t="s">
        <v>1295</v>
      </c>
      <c r="M139" s="142"/>
      <c r="N139" s="142"/>
      <c r="O139" s="91"/>
      <c r="P139" s="99"/>
      <c r="Q139" s="72"/>
      <c r="R139" s="72"/>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row>
    <row r="140" spans="1:18" s="49" customFormat="1" ht="39.75" customHeight="1">
      <c r="A140" s="223"/>
      <c r="B140" s="224">
        <v>27</v>
      </c>
      <c r="C140" s="225" t="s">
        <v>112</v>
      </c>
      <c r="D140" s="225" t="s">
        <v>7006</v>
      </c>
      <c r="E140" s="226" t="s">
        <v>3695</v>
      </c>
      <c r="F140" s="78"/>
      <c r="G140" s="78"/>
      <c r="H140" s="221">
        <v>200</v>
      </c>
      <c r="I140" s="142" t="s">
        <v>4364</v>
      </c>
      <c r="J140" s="142" t="s">
        <v>4840</v>
      </c>
      <c r="K140" s="142" t="s">
        <v>3650</v>
      </c>
      <c r="L140" s="142" t="s">
        <v>1296</v>
      </c>
      <c r="M140" s="142"/>
      <c r="N140" s="142"/>
      <c r="O140" s="222"/>
      <c r="P140" s="105"/>
      <c r="Q140" s="50"/>
      <c r="R140" s="50"/>
    </row>
    <row r="141" spans="1:18" s="49" customFormat="1" ht="29.25" customHeight="1">
      <c r="A141" s="223"/>
      <c r="B141" s="224">
        <v>28</v>
      </c>
      <c r="C141" s="225" t="s">
        <v>113</v>
      </c>
      <c r="D141" s="225" t="s">
        <v>7006</v>
      </c>
      <c r="E141" s="226" t="s">
        <v>3708</v>
      </c>
      <c r="F141" s="78">
        <v>51</v>
      </c>
      <c r="G141" s="78"/>
      <c r="H141" s="221">
        <v>420</v>
      </c>
      <c r="I141" s="142" t="s">
        <v>4364</v>
      </c>
      <c r="J141" s="142" t="s">
        <v>4841</v>
      </c>
      <c r="K141" s="142" t="s">
        <v>1083</v>
      </c>
      <c r="L141" s="142" t="s">
        <v>1297</v>
      </c>
      <c r="M141" s="142"/>
      <c r="N141" s="142"/>
      <c r="O141" s="222"/>
      <c r="P141" s="105"/>
      <c r="Q141" s="50"/>
      <c r="R141" s="50"/>
    </row>
    <row r="142" spans="1:18" s="49" customFormat="1" ht="42" customHeight="1">
      <c r="A142" s="223"/>
      <c r="B142" s="227">
        <v>29</v>
      </c>
      <c r="C142" s="225" t="s">
        <v>5124</v>
      </c>
      <c r="D142" s="225" t="s">
        <v>3709</v>
      </c>
      <c r="E142" s="226" t="s">
        <v>3710</v>
      </c>
      <c r="F142" s="78"/>
      <c r="G142" s="78"/>
      <c r="H142" s="221">
        <v>49750</v>
      </c>
      <c r="I142" s="142" t="s">
        <v>4364</v>
      </c>
      <c r="J142" s="142" t="s">
        <v>4842</v>
      </c>
      <c r="K142" s="142" t="s">
        <v>3651</v>
      </c>
      <c r="L142" s="142" t="s">
        <v>1298</v>
      </c>
      <c r="M142" s="142"/>
      <c r="N142" s="142"/>
      <c r="O142" s="222"/>
      <c r="P142" s="105"/>
      <c r="Q142" s="50"/>
      <c r="R142" s="50"/>
    </row>
    <row r="143" spans="1:18" s="49" customFormat="1" ht="32.25" customHeight="1">
      <c r="A143" s="223"/>
      <c r="B143" s="227">
        <v>30</v>
      </c>
      <c r="C143" s="225" t="s">
        <v>5124</v>
      </c>
      <c r="D143" s="225" t="s">
        <v>3709</v>
      </c>
      <c r="E143" s="226" t="s">
        <v>3711</v>
      </c>
      <c r="F143" s="78"/>
      <c r="G143" s="78"/>
      <c r="H143" s="221">
        <v>290000</v>
      </c>
      <c r="I143" s="142" t="s">
        <v>4364</v>
      </c>
      <c r="J143" s="142" t="s">
        <v>6208</v>
      </c>
      <c r="K143" s="142" t="s">
        <v>3652</v>
      </c>
      <c r="L143" s="142" t="s">
        <v>1299</v>
      </c>
      <c r="M143" s="142"/>
      <c r="N143" s="142"/>
      <c r="O143" s="222"/>
      <c r="P143" s="105"/>
      <c r="Q143" s="50"/>
      <c r="R143" s="50"/>
    </row>
    <row r="144" spans="1:18" s="49" customFormat="1" ht="33.75" customHeight="1">
      <c r="A144" s="223"/>
      <c r="B144" s="227">
        <v>31</v>
      </c>
      <c r="C144" s="225" t="s">
        <v>3712</v>
      </c>
      <c r="D144" s="225" t="s">
        <v>5954</v>
      </c>
      <c r="E144" s="226" t="s">
        <v>3713</v>
      </c>
      <c r="F144" s="78">
        <v>126737</v>
      </c>
      <c r="G144" s="78"/>
      <c r="H144" s="221">
        <f>507500-126737</f>
        <v>380763</v>
      </c>
      <c r="I144" s="142" t="s">
        <v>4364</v>
      </c>
      <c r="J144" s="142" t="s">
        <v>6207</v>
      </c>
      <c r="K144" s="142" t="s">
        <v>3653</v>
      </c>
      <c r="L144" s="142" t="s">
        <v>1300</v>
      </c>
      <c r="M144" s="142"/>
      <c r="N144" s="142"/>
      <c r="O144" s="222"/>
      <c r="P144" s="105"/>
      <c r="Q144" s="50"/>
      <c r="R144" s="50"/>
    </row>
    <row r="145" spans="1:18" s="49" customFormat="1" ht="45.75" customHeight="1">
      <c r="A145" s="223"/>
      <c r="B145" s="227">
        <v>32</v>
      </c>
      <c r="C145" s="225" t="s">
        <v>3712</v>
      </c>
      <c r="D145" s="225" t="s">
        <v>5954</v>
      </c>
      <c r="E145" s="226" t="s">
        <v>324</v>
      </c>
      <c r="F145" s="78">
        <v>150000</v>
      </c>
      <c r="G145" s="78"/>
      <c r="H145" s="221">
        <f>550000-150000</f>
        <v>400000</v>
      </c>
      <c r="I145" s="142" t="s">
        <v>4364</v>
      </c>
      <c r="J145" s="142" t="s">
        <v>6206</v>
      </c>
      <c r="K145" s="142" t="s">
        <v>3654</v>
      </c>
      <c r="L145" s="142" t="s">
        <v>1301</v>
      </c>
      <c r="M145" s="142"/>
      <c r="N145" s="142"/>
      <c r="O145" s="222"/>
      <c r="P145" s="105"/>
      <c r="Q145" s="50"/>
      <c r="R145" s="50"/>
    </row>
    <row r="146" spans="1:18" s="49" customFormat="1" ht="59.25" customHeight="1">
      <c r="A146" s="223"/>
      <c r="B146" s="227">
        <v>33</v>
      </c>
      <c r="C146" s="225" t="s">
        <v>1976</v>
      </c>
      <c r="D146" s="225" t="s">
        <v>4569</v>
      </c>
      <c r="E146" s="226" t="s">
        <v>1977</v>
      </c>
      <c r="F146" s="78"/>
      <c r="G146" s="78"/>
      <c r="H146" s="221">
        <v>70000</v>
      </c>
      <c r="I146" s="142" t="s">
        <v>4366</v>
      </c>
      <c r="J146" s="142" t="s">
        <v>6205</v>
      </c>
      <c r="K146" s="142" t="s">
        <v>3655</v>
      </c>
      <c r="L146" s="142" t="s">
        <v>1302</v>
      </c>
      <c r="M146" s="142"/>
      <c r="N146" s="142"/>
      <c r="O146" s="222"/>
      <c r="P146" s="105"/>
      <c r="Q146" s="50"/>
      <c r="R146" s="50"/>
    </row>
    <row r="147" spans="1:18" s="49" customFormat="1" ht="52.5" customHeight="1">
      <c r="A147" s="223"/>
      <c r="B147" s="227">
        <v>34</v>
      </c>
      <c r="C147" s="225" t="s">
        <v>1981</v>
      </c>
      <c r="D147" s="225" t="s">
        <v>1502</v>
      </c>
      <c r="E147" s="226" t="s">
        <v>1982</v>
      </c>
      <c r="F147" s="78"/>
      <c r="G147" s="78"/>
      <c r="H147" s="221">
        <v>30000</v>
      </c>
      <c r="I147" s="142" t="s">
        <v>4364</v>
      </c>
      <c r="J147" s="142" t="s">
        <v>6204</v>
      </c>
      <c r="K147" s="142" t="s">
        <v>1253</v>
      </c>
      <c r="L147" s="142" t="s">
        <v>1303</v>
      </c>
      <c r="M147" s="142"/>
      <c r="N147" s="142"/>
      <c r="O147" s="222"/>
      <c r="P147" s="105"/>
      <c r="Q147" s="50"/>
      <c r="R147" s="50"/>
    </row>
    <row r="148" spans="1:18" s="49" customFormat="1" ht="42" customHeight="1">
      <c r="A148" s="223"/>
      <c r="B148" s="227">
        <v>35</v>
      </c>
      <c r="C148" s="225" t="s">
        <v>3712</v>
      </c>
      <c r="D148" s="225" t="s">
        <v>5954</v>
      </c>
      <c r="E148" s="226" t="s">
        <v>5961</v>
      </c>
      <c r="F148" s="78">
        <v>150000</v>
      </c>
      <c r="G148" s="78"/>
      <c r="H148" s="221">
        <f>478375-150000</f>
        <v>328375</v>
      </c>
      <c r="I148" s="142" t="s">
        <v>4364</v>
      </c>
      <c r="J148" s="142" t="s">
        <v>6203</v>
      </c>
      <c r="K148" s="142" t="s">
        <v>1254</v>
      </c>
      <c r="L148" s="142" t="s">
        <v>1304</v>
      </c>
      <c r="M148" s="142"/>
      <c r="N148" s="142"/>
      <c r="O148" s="222"/>
      <c r="P148" s="105"/>
      <c r="Q148" s="50"/>
      <c r="R148" s="50"/>
    </row>
    <row r="149" spans="1:18" s="49" customFormat="1" ht="36.75" customHeight="1">
      <c r="A149" s="223"/>
      <c r="B149" s="224">
        <v>36</v>
      </c>
      <c r="C149" s="225" t="s">
        <v>114</v>
      </c>
      <c r="D149" s="225" t="s">
        <v>7007</v>
      </c>
      <c r="E149" s="226" t="s">
        <v>325</v>
      </c>
      <c r="F149" s="78"/>
      <c r="G149" s="78"/>
      <c r="H149" s="221">
        <v>875</v>
      </c>
      <c r="I149" s="142" t="s">
        <v>4364</v>
      </c>
      <c r="J149" s="142" t="s">
        <v>6202</v>
      </c>
      <c r="K149" s="142" t="s">
        <v>1255</v>
      </c>
      <c r="L149" s="142" t="s">
        <v>1305</v>
      </c>
      <c r="M149" s="142"/>
      <c r="N149" s="142"/>
      <c r="O149" s="222"/>
      <c r="P149" s="105"/>
      <c r="Q149" s="50"/>
      <c r="R149" s="50"/>
    </row>
    <row r="150" spans="1:18" s="49" customFormat="1" ht="37.5" customHeight="1">
      <c r="A150" s="223"/>
      <c r="B150" s="224">
        <v>37</v>
      </c>
      <c r="C150" s="225" t="s">
        <v>115</v>
      </c>
      <c r="D150" s="225" t="s">
        <v>116</v>
      </c>
      <c r="E150" s="226" t="s">
        <v>326</v>
      </c>
      <c r="F150" s="78"/>
      <c r="G150" s="78"/>
      <c r="H150" s="221">
        <v>55181</v>
      </c>
      <c r="I150" s="142" t="s">
        <v>4364</v>
      </c>
      <c r="J150" s="142" t="s">
        <v>6201</v>
      </c>
      <c r="K150" s="142" t="s">
        <v>1256</v>
      </c>
      <c r="L150" s="142" t="s">
        <v>1306</v>
      </c>
      <c r="M150" s="142"/>
      <c r="N150" s="142"/>
      <c r="O150" s="222"/>
      <c r="P150" s="105"/>
      <c r="Q150" s="50"/>
      <c r="R150" s="50"/>
    </row>
    <row r="151" spans="1:18" s="49" customFormat="1" ht="39.75" customHeight="1">
      <c r="A151" s="223"/>
      <c r="B151" s="224">
        <v>38</v>
      </c>
      <c r="C151" s="225" t="s">
        <v>5254</v>
      </c>
      <c r="D151" s="225" t="s">
        <v>7008</v>
      </c>
      <c r="E151" s="226" t="s">
        <v>327</v>
      </c>
      <c r="F151" s="78"/>
      <c r="G151" s="78"/>
      <c r="H151" s="221">
        <v>550</v>
      </c>
      <c r="I151" s="142" t="s">
        <v>4364</v>
      </c>
      <c r="J151" s="142" t="s">
        <v>6200</v>
      </c>
      <c r="K151" s="142" t="s">
        <v>1257</v>
      </c>
      <c r="L151" s="142" t="s">
        <v>1307</v>
      </c>
      <c r="M151" s="142"/>
      <c r="N151" s="142"/>
      <c r="O151" s="222"/>
      <c r="P151" s="105"/>
      <c r="Q151" s="50"/>
      <c r="R151" s="50"/>
    </row>
    <row r="152" spans="1:18" s="49" customFormat="1" ht="36" customHeight="1">
      <c r="A152" s="223"/>
      <c r="B152" s="224">
        <v>39</v>
      </c>
      <c r="C152" s="225" t="s">
        <v>5256</v>
      </c>
      <c r="D152" s="225" t="s">
        <v>116</v>
      </c>
      <c r="E152" s="226" t="s">
        <v>328</v>
      </c>
      <c r="F152" s="78"/>
      <c r="G152" s="78"/>
      <c r="H152" s="221">
        <v>2840</v>
      </c>
      <c r="I152" s="142" t="s">
        <v>4364</v>
      </c>
      <c r="J152" s="142" t="s">
        <v>6199</v>
      </c>
      <c r="K152" s="142" t="s">
        <v>1258</v>
      </c>
      <c r="L152" s="142" t="s">
        <v>1308</v>
      </c>
      <c r="M152" s="142"/>
      <c r="N152" s="142"/>
      <c r="O152" s="222"/>
      <c r="P152" s="105"/>
      <c r="Q152" s="50"/>
      <c r="R152" s="50"/>
    </row>
    <row r="153" spans="1:18" s="49" customFormat="1" ht="33" customHeight="1">
      <c r="A153" s="223"/>
      <c r="B153" s="224">
        <v>40</v>
      </c>
      <c r="C153" s="225" t="s">
        <v>2761</v>
      </c>
      <c r="D153" s="225" t="s">
        <v>7009</v>
      </c>
      <c r="E153" s="226" t="s">
        <v>3694</v>
      </c>
      <c r="F153" s="78"/>
      <c r="G153" s="78"/>
      <c r="H153" s="221">
        <v>400</v>
      </c>
      <c r="I153" s="142" t="s">
        <v>4364</v>
      </c>
      <c r="J153" s="142" t="s">
        <v>6198</v>
      </c>
      <c r="K153" s="142" t="s">
        <v>1259</v>
      </c>
      <c r="L153" s="142" t="s">
        <v>1309</v>
      </c>
      <c r="M153" s="142"/>
      <c r="N153" s="142"/>
      <c r="O153" s="222"/>
      <c r="P153" s="105"/>
      <c r="Q153" s="50"/>
      <c r="R153" s="50"/>
    </row>
    <row r="154" spans="1:18" s="49" customFormat="1" ht="31.5" customHeight="1">
      <c r="A154" s="223"/>
      <c r="B154" s="224">
        <v>41</v>
      </c>
      <c r="C154" s="225" t="s">
        <v>329</v>
      </c>
      <c r="D154" s="225" t="s">
        <v>5255</v>
      </c>
      <c r="E154" s="226" t="s">
        <v>330</v>
      </c>
      <c r="F154" s="78"/>
      <c r="G154" s="78"/>
      <c r="H154" s="221">
        <v>1785</v>
      </c>
      <c r="I154" s="142" t="s">
        <v>4364</v>
      </c>
      <c r="J154" s="142" t="s">
        <v>6197</v>
      </c>
      <c r="K154" s="142" t="s">
        <v>1260</v>
      </c>
      <c r="L154" s="142" t="s">
        <v>1310</v>
      </c>
      <c r="M154" s="142"/>
      <c r="N154" s="142"/>
      <c r="O154" s="222"/>
      <c r="P154" s="105"/>
      <c r="Q154" s="50"/>
      <c r="R154" s="50"/>
    </row>
    <row r="155" spans="1:18" s="49" customFormat="1" ht="78" customHeight="1">
      <c r="A155" s="223"/>
      <c r="B155" s="224">
        <v>42</v>
      </c>
      <c r="C155" s="225" t="s">
        <v>5257</v>
      </c>
      <c r="D155" s="225" t="s">
        <v>7008</v>
      </c>
      <c r="E155" s="226" t="s">
        <v>5001</v>
      </c>
      <c r="F155" s="78">
        <v>243</v>
      </c>
      <c r="G155" s="78"/>
      <c r="H155" s="221">
        <v>30140</v>
      </c>
      <c r="I155" s="142" t="s">
        <v>4364</v>
      </c>
      <c r="J155" s="142" t="s">
        <v>6196</v>
      </c>
      <c r="K155" s="142" t="s">
        <v>1261</v>
      </c>
      <c r="L155" s="142" t="s">
        <v>1311</v>
      </c>
      <c r="M155" s="142"/>
      <c r="N155" s="142"/>
      <c r="O155" s="222"/>
      <c r="P155" s="105"/>
      <c r="Q155" s="50"/>
      <c r="R155" s="50"/>
    </row>
    <row r="156" spans="1:18" s="49" customFormat="1" ht="37.5" customHeight="1">
      <c r="A156" s="223"/>
      <c r="B156" s="224">
        <v>43</v>
      </c>
      <c r="C156" s="225" t="s">
        <v>5258</v>
      </c>
      <c r="D156" s="225" t="s">
        <v>116</v>
      </c>
      <c r="E156" s="226" t="s">
        <v>5002</v>
      </c>
      <c r="F156" s="78"/>
      <c r="G156" s="78"/>
      <c r="H156" s="221">
        <v>5166</v>
      </c>
      <c r="I156" s="142" t="s">
        <v>4364</v>
      </c>
      <c r="J156" s="142" t="s">
        <v>4847</v>
      </c>
      <c r="K156" s="142" t="s">
        <v>3228</v>
      </c>
      <c r="L156" s="142" t="s">
        <v>1312</v>
      </c>
      <c r="M156" s="142"/>
      <c r="N156" s="142"/>
      <c r="O156" s="222"/>
      <c r="P156" s="105"/>
      <c r="Q156" s="50"/>
      <c r="R156" s="50"/>
    </row>
    <row r="157" spans="1:18" s="49" customFormat="1" ht="40.5" customHeight="1">
      <c r="A157" s="133"/>
      <c r="B157" s="163">
        <v>44</v>
      </c>
      <c r="C157" s="136" t="s">
        <v>5259</v>
      </c>
      <c r="D157" s="136" t="s">
        <v>116</v>
      </c>
      <c r="E157" s="137" t="s">
        <v>5003</v>
      </c>
      <c r="F157" s="185"/>
      <c r="G157" s="185"/>
      <c r="H157" s="186">
        <v>3200</v>
      </c>
      <c r="I157" s="7" t="s">
        <v>4364</v>
      </c>
      <c r="J157" s="7" t="s">
        <v>4846</v>
      </c>
      <c r="K157" s="7" t="s">
        <v>3229</v>
      </c>
      <c r="L157" s="7" t="s">
        <v>1313</v>
      </c>
      <c r="M157" s="7"/>
      <c r="N157" s="142"/>
      <c r="O157" s="222"/>
      <c r="P157" s="105"/>
      <c r="Q157" s="50"/>
      <c r="R157" s="50"/>
    </row>
    <row r="158" spans="1:129" s="32" customFormat="1" ht="32.25" customHeight="1">
      <c r="A158" s="133"/>
      <c r="B158" s="163">
        <v>45</v>
      </c>
      <c r="C158" s="136" t="s">
        <v>5254</v>
      </c>
      <c r="D158" s="136" t="s">
        <v>7007</v>
      </c>
      <c r="E158" s="137" t="s">
        <v>5004</v>
      </c>
      <c r="F158" s="185"/>
      <c r="G158" s="185"/>
      <c r="H158" s="186">
        <v>740</v>
      </c>
      <c r="I158" s="7" t="s">
        <v>4364</v>
      </c>
      <c r="J158" s="7" t="s">
        <v>4845</v>
      </c>
      <c r="K158" s="7" t="s">
        <v>3230</v>
      </c>
      <c r="L158" s="7" t="s">
        <v>3085</v>
      </c>
      <c r="M158" s="7"/>
      <c r="N158" s="142"/>
      <c r="O158" s="91"/>
      <c r="P158" s="99"/>
      <c r="Q158" s="72"/>
      <c r="R158" s="72"/>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row>
    <row r="159" spans="1:129" s="32" customFormat="1" ht="42.75" customHeight="1">
      <c r="A159" s="133"/>
      <c r="B159" s="163">
        <v>46</v>
      </c>
      <c r="C159" s="136" t="s">
        <v>5260</v>
      </c>
      <c r="D159" s="136" t="s">
        <v>116</v>
      </c>
      <c r="E159" s="137" t="s">
        <v>5005</v>
      </c>
      <c r="F159" s="185"/>
      <c r="G159" s="185"/>
      <c r="H159" s="186">
        <v>8050</v>
      </c>
      <c r="I159" s="7" t="s">
        <v>4364</v>
      </c>
      <c r="J159" s="7" t="s">
        <v>4844</v>
      </c>
      <c r="K159" s="7" t="s">
        <v>3231</v>
      </c>
      <c r="L159" s="7" t="s">
        <v>4948</v>
      </c>
      <c r="M159" s="7"/>
      <c r="N159" s="142"/>
      <c r="O159" s="91"/>
      <c r="P159" s="99"/>
      <c r="Q159" s="72"/>
      <c r="R159" s="72"/>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row>
    <row r="160" spans="1:129" s="32" customFormat="1" ht="25.5">
      <c r="A160" s="133"/>
      <c r="B160" s="163">
        <v>47</v>
      </c>
      <c r="C160" s="136" t="s">
        <v>5261</v>
      </c>
      <c r="D160" s="136" t="s">
        <v>5006</v>
      </c>
      <c r="E160" s="137" t="s">
        <v>5007</v>
      </c>
      <c r="F160" s="185"/>
      <c r="G160" s="185"/>
      <c r="H160" s="186">
        <v>5752</v>
      </c>
      <c r="I160" s="7" t="s">
        <v>4364</v>
      </c>
      <c r="J160" s="7" t="s">
        <v>4843</v>
      </c>
      <c r="K160" s="7" t="s">
        <v>3232</v>
      </c>
      <c r="L160" s="7" t="s">
        <v>4949</v>
      </c>
      <c r="M160" s="7"/>
      <c r="N160" s="142"/>
      <c r="O160" s="91"/>
      <c r="P160" s="99"/>
      <c r="Q160" s="72"/>
      <c r="R160" s="72"/>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row>
    <row r="161" spans="1:129" s="32" customFormat="1" ht="33.75" customHeight="1">
      <c r="A161" s="133"/>
      <c r="B161" s="163">
        <v>48</v>
      </c>
      <c r="C161" s="136" t="s">
        <v>759</v>
      </c>
      <c r="D161" s="136" t="s">
        <v>5008</v>
      </c>
      <c r="E161" s="137" t="s">
        <v>1089</v>
      </c>
      <c r="F161" s="185"/>
      <c r="G161" s="185"/>
      <c r="H161" s="186">
        <v>15000</v>
      </c>
      <c r="I161" s="7" t="s">
        <v>4364</v>
      </c>
      <c r="J161" s="7" t="s">
        <v>5125</v>
      </c>
      <c r="K161" s="7" t="s">
        <v>6363</v>
      </c>
      <c r="L161" s="7" t="s">
        <v>1991</v>
      </c>
      <c r="M161" s="7"/>
      <c r="N161" s="142"/>
      <c r="O161" s="91"/>
      <c r="P161" s="99"/>
      <c r="Q161" s="72"/>
      <c r="R161" s="72"/>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row>
    <row r="162" spans="1:129" s="32" customFormat="1" ht="39.75" customHeight="1">
      <c r="A162" s="133"/>
      <c r="B162" s="163">
        <v>49</v>
      </c>
      <c r="C162" s="136" t="s">
        <v>1090</v>
      </c>
      <c r="D162" s="136" t="s">
        <v>5008</v>
      </c>
      <c r="E162" s="137" t="s">
        <v>1091</v>
      </c>
      <c r="F162" s="185"/>
      <c r="G162" s="185"/>
      <c r="H162" s="186">
        <v>1250</v>
      </c>
      <c r="I162" s="142" t="s">
        <v>4364</v>
      </c>
      <c r="J162" s="142" t="s">
        <v>5953</v>
      </c>
      <c r="K162" s="142" t="s">
        <v>1992</v>
      </c>
      <c r="L162" s="142" t="s">
        <v>1993</v>
      </c>
      <c r="M162" s="142"/>
      <c r="N162" s="142"/>
      <c r="O162" s="91"/>
      <c r="P162" s="99"/>
      <c r="Q162" s="72"/>
      <c r="R162" s="72"/>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row>
    <row r="163" spans="1:18" s="49" customFormat="1" ht="42.75" customHeight="1">
      <c r="A163" s="133"/>
      <c r="B163" s="163">
        <v>50</v>
      </c>
      <c r="C163" s="136" t="s">
        <v>1090</v>
      </c>
      <c r="D163" s="136" t="s">
        <v>5008</v>
      </c>
      <c r="E163" s="137" t="s">
        <v>1092</v>
      </c>
      <c r="F163" s="185"/>
      <c r="G163" s="185"/>
      <c r="H163" s="186">
        <v>1000</v>
      </c>
      <c r="I163" s="7" t="s">
        <v>4364</v>
      </c>
      <c r="J163" s="7" t="s">
        <v>5955</v>
      </c>
      <c r="K163" s="7" t="s">
        <v>5956</v>
      </c>
      <c r="L163" s="7" t="s">
        <v>5957</v>
      </c>
      <c r="M163" s="7"/>
      <c r="N163" s="142"/>
      <c r="O163" s="91"/>
      <c r="P163" s="99"/>
      <c r="Q163" s="72"/>
      <c r="R163" s="72"/>
    </row>
    <row r="164" spans="1:129" s="32" customFormat="1" ht="35.25" customHeight="1">
      <c r="A164" s="133"/>
      <c r="B164" s="163">
        <v>51</v>
      </c>
      <c r="C164" s="136" t="s">
        <v>1093</v>
      </c>
      <c r="D164" s="136" t="s">
        <v>7010</v>
      </c>
      <c r="E164" s="137" t="s">
        <v>6195</v>
      </c>
      <c r="F164" s="185"/>
      <c r="G164" s="185"/>
      <c r="H164" s="186">
        <v>615</v>
      </c>
      <c r="I164" s="7" t="s">
        <v>4364</v>
      </c>
      <c r="J164" s="7" t="s">
        <v>5958</v>
      </c>
      <c r="K164" s="142" t="s">
        <v>5959</v>
      </c>
      <c r="L164" s="7" t="s">
        <v>5960</v>
      </c>
      <c r="M164" s="7"/>
      <c r="N164" s="142"/>
      <c r="O164" s="91"/>
      <c r="P164" s="99"/>
      <c r="Q164" s="72"/>
      <c r="R164" s="72"/>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row>
    <row r="165" spans="1:129" s="32" customFormat="1" ht="39" customHeight="1">
      <c r="A165" s="133"/>
      <c r="B165" s="163">
        <v>52</v>
      </c>
      <c r="C165" s="136" t="s">
        <v>6037</v>
      </c>
      <c r="D165" s="136" t="s">
        <v>5553</v>
      </c>
      <c r="E165" s="137" t="s">
        <v>6584</v>
      </c>
      <c r="F165" s="185"/>
      <c r="G165" s="185"/>
      <c r="H165" s="186">
        <v>1530</v>
      </c>
      <c r="I165" s="7" t="s">
        <v>4364</v>
      </c>
      <c r="J165" s="7" t="s">
        <v>5962</v>
      </c>
      <c r="K165" s="7" t="s">
        <v>5963</v>
      </c>
      <c r="L165" s="7" t="s">
        <v>5964</v>
      </c>
      <c r="M165" s="7"/>
      <c r="N165" s="142"/>
      <c r="O165" s="91"/>
      <c r="P165" s="99"/>
      <c r="Q165" s="72"/>
      <c r="R165" s="72"/>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row>
    <row r="166" spans="1:129" s="32" customFormat="1" ht="35.25" customHeight="1">
      <c r="A166" s="133"/>
      <c r="B166" s="163">
        <v>53</v>
      </c>
      <c r="C166" s="136" t="s">
        <v>5123</v>
      </c>
      <c r="D166" s="136" t="s">
        <v>116</v>
      </c>
      <c r="E166" s="137" t="s">
        <v>6585</v>
      </c>
      <c r="F166" s="185"/>
      <c r="G166" s="185"/>
      <c r="H166" s="186">
        <v>5896</v>
      </c>
      <c r="I166" s="7" t="s">
        <v>4364</v>
      </c>
      <c r="J166" s="7" t="s">
        <v>5967</v>
      </c>
      <c r="K166" s="7" t="s">
        <v>5968</v>
      </c>
      <c r="L166" s="7" t="s">
        <v>5969</v>
      </c>
      <c r="M166" s="7"/>
      <c r="N166" s="142"/>
      <c r="O166" s="91"/>
      <c r="P166" s="99"/>
      <c r="Q166" s="72"/>
      <c r="R166" s="72"/>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row>
    <row r="167" spans="1:129" s="32" customFormat="1" ht="35.25" customHeight="1">
      <c r="A167" s="133"/>
      <c r="B167" s="138">
        <v>54</v>
      </c>
      <c r="C167" s="136" t="s">
        <v>6038</v>
      </c>
      <c r="D167" s="136" t="s">
        <v>5954</v>
      </c>
      <c r="E167" s="137" t="s">
        <v>6586</v>
      </c>
      <c r="F167" s="185"/>
      <c r="G167" s="185"/>
      <c r="H167" s="186">
        <v>12339</v>
      </c>
      <c r="I167" s="7" t="s">
        <v>4364</v>
      </c>
      <c r="J167" s="7" t="s">
        <v>5971</v>
      </c>
      <c r="K167" s="7" t="s">
        <v>4790</v>
      </c>
      <c r="L167" s="7" t="s">
        <v>4791</v>
      </c>
      <c r="M167" s="7"/>
      <c r="N167" s="142"/>
      <c r="O167" s="91"/>
      <c r="P167" s="99"/>
      <c r="Q167" s="72"/>
      <c r="R167" s="72"/>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row>
    <row r="168" spans="1:129" s="32" customFormat="1" ht="33" customHeight="1">
      <c r="A168" s="217"/>
      <c r="B168" s="227">
        <v>55</v>
      </c>
      <c r="C168" s="219" t="s">
        <v>5965</v>
      </c>
      <c r="D168" s="219" t="s">
        <v>5954</v>
      </c>
      <c r="E168" s="220" t="s">
        <v>5966</v>
      </c>
      <c r="F168" s="46"/>
      <c r="G168" s="46"/>
      <c r="H168" s="221">
        <v>135000</v>
      </c>
      <c r="I168" s="7" t="s">
        <v>4364</v>
      </c>
      <c r="J168" s="7" t="s">
        <v>4793</v>
      </c>
      <c r="K168" s="7" t="s">
        <v>4794</v>
      </c>
      <c r="L168" s="7" t="s">
        <v>4795</v>
      </c>
      <c r="M168" s="7"/>
      <c r="N168" s="142"/>
      <c r="O168" s="91"/>
      <c r="P168" s="99"/>
      <c r="Q168" s="72"/>
      <c r="R168" s="72"/>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row>
    <row r="169" spans="1:129" s="32" customFormat="1" ht="30" customHeight="1">
      <c r="A169" s="133"/>
      <c r="B169" s="139">
        <v>56</v>
      </c>
      <c r="C169" s="136" t="s">
        <v>5965</v>
      </c>
      <c r="D169" s="136" t="s">
        <v>5954</v>
      </c>
      <c r="E169" s="137" t="s">
        <v>5970</v>
      </c>
      <c r="F169" s="185"/>
      <c r="G169" s="185"/>
      <c r="H169" s="186">
        <v>41000</v>
      </c>
      <c r="I169" s="7" t="s">
        <v>4364</v>
      </c>
      <c r="J169" s="7" t="s">
        <v>4797</v>
      </c>
      <c r="K169" s="7" t="s">
        <v>4798</v>
      </c>
      <c r="L169" s="7" t="s">
        <v>4799</v>
      </c>
      <c r="M169" s="7"/>
      <c r="N169" s="142"/>
      <c r="O169" s="222"/>
      <c r="P169" s="105"/>
      <c r="Q169" s="50"/>
      <c r="R169" s="50"/>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row>
    <row r="170" spans="1:129" s="32" customFormat="1" ht="27.75" customHeight="1">
      <c r="A170" s="133"/>
      <c r="B170" s="139">
        <v>57</v>
      </c>
      <c r="C170" s="136" t="s">
        <v>5965</v>
      </c>
      <c r="D170" s="136" t="s">
        <v>5954</v>
      </c>
      <c r="E170" s="137" t="s">
        <v>4792</v>
      </c>
      <c r="F170" s="185"/>
      <c r="G170" s="185"/>
      <c r="H170" s="186">
        <v>39000</v>
      </c>
      <c r="I170" s="7" t="s">
        <v>4364</v>
      </c>
      <c r="J170" s="7" t="s">
        <v>4801</v>
      </c>
      <c r="K170" s="7" t="s">
        <v>4802</v>
      </c>
      <c r="L170" s="7" t="s">
        <v>5657</v>
      </c>
      <c r="M170" s="7"/>
      <c r="N170" s="142"/>
      <c r="O170" s="91"/>
      <c r="P170" s="99"/>
      <c r="Q170" s="72"/>
      <c r="R170" s="72"/>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row>
    <row r="171" spans="1:129" s="32" customFormat="1" ht="30" customHeight="1">
      <c r="A171" s="133"/>
      <c r="B171" s="139">
        <v>58</v>
      </c>
      <c r="C171" s="136" t="s">
        <v>5965</v>
      </c>
      <c r="D171" s="136" t="s">
        <v>5954</v>
      </c>
      <c r="E171" s="137" t="s">
        <v>4796</v>
      </c>
      <c r="F171" s="185"/>
      <c r="G171" s="185"/>
      <c r="H171" s="186">
        <v>1025</v>
      </c>
      <c r="I171" s="7" t="s">
        <v>4364</v>
      </c>
      <c r="J171" s="7" t="s">
        <v>5659</v>
      </c>
      <c r="K171" s="7" t="s">
        <v>5660</v>
      </c>
      <c r="L171" s="7" t="s">
        <v>5661</v>
      </c>
      <c r="M171" s="7"/>
      <c r="N171" s="142"/>
      <c r="O171" s="91"/>
      <c r="P171" s="99"/>
      <c r="Q171" s="72"/>
      <c r="R171" s="72"/>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row>
    <row r="172" spans="1:129" s="32" customFormat="1" ht="29.25" customHeight="1">
      <c r="A172" s="133"/>
      <c r="B172" s="139">
        <v>59</v>
      </c>
      <c r="C172" s="136" t="s">
        <v>5965</v>
      </c>
      <c r="D172" s="136" t="s">
        <v>5954</v>
      </c>
      <c r="E172" s="137" t="s">
        <v>4800</v>
      </c>
      <c r="F172" s="185"/>
      <c r="G172" s="185"/>
      <c r="H172" s="186">
        <v>4525</v>
      </c>
      <c r="I172" s="7" t="s">
        <v>4364</v>
      </c>
      <c r="J172" s="7" t="s">
        <v>5663</v>
      </c>
      <c r="K172" s="7" t="s">
        <v>5664</v>
      </c>
      <c r="L172" s="7" t="s">
        <v>5665</v>
      </c>
      <c r="M172" s="7"/>
      <c r="N172" s="142"/>
      <c r="O172" s="91"/>
      <c r="P172" s="99"/>
      <c r="Q172" s="72"/>
      <c r="R172" s="72"/>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row>
    <row r="173" spans="1:129" s="32" customFormat="1" ht="33" customHeight="1">
      <c r="A173" s="133"/>
      <c r="B173" s="139">
        <v>60</v>
      </c>
      <c r="C173" s="136" t="s">
        <v>5965</v>
      </c>
      <c r="D173" s="136" t="s">
        <v>5954</v>
      </c>
      <c r="E173" s="137" t="s">
        <v>5658</v>
      </c>
      <c r="F173" s="185"/>
      <c r="G173" s="185"/>
      <c r="H173" s="186">
        <v>6250</v>
      </c>
      <c r="I173" s="7" t="s">
        <v>4364</v>
      </c>
      <c r="J173" s="7" t="s">
        <v>274</v>
      </c>
      <c r="K173" s="7" t="s">
        <v>275</v>
      </c>
      <c r="L173" s="7" t="s">
        <v>276</v>
      </c>
      <c r="M173" s="7"/>
      <c r="N173" s="142"/>
      <c r="O173" s="91"/>
      <c r="P173" s="99"/>
      <c r="Q173" s="72"/>
      <c r="R173" s="72"/>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row>
    <row r="174" spans="1:129" s="32" customFormat="1" ht="33" customHeight="1">
      <c r="A174" s="133"/>
      <c r="B174" s="139">
        <v>61</v>
      </c>
      <c r="C174" s="136" t="s">
        <v>5965</v>
      </c>
      <c r="D174" s="136" t="s">
        <v>5954</v>
      </c>
      <c r="E174" s="137" t="s">
        <v>5662</v>
      </c>
      <c r="F174" s="185"/>
      <c r="G174" s="185"/>
      <c r="H174" s="186">
        <v>2500</v>
      </c>
      <c r="I174" s="7" t="s">
        <v>4364</v>
      </c>
      <c r="J174" s="7" t="s">
        <v>278</v>
      </c>
      <c r="K174" s="7" t="s">
        <v>279</v>
      </c>
      <c r="L174" s="7" t="s">
        <v>280</v>
      </c>
      <c r="M174" s="7"/>
      <c r="N174" s="142"/>
      <c r="O174" s="91"/>
      <c r="P174" s="99"/>
      <c r="Q174" s="72"/>
      <c r="R174" s="72"/>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row>
    <row r="175" spans="1:129" s="32" customFormat="1" ht="27" customHeight="1">
      <c r="A175" s="133"/>
      <c r="B175" s="139">
        <v>62</v>
      </c>
      <c r="C175" s="136" t="s">
        <v>5965</v>
      </c>
      <c r="D175" s="136" t="s">
        <v>5954</v>
      </c>
      <c r="E175" s="137" t="s">
        <v>5666</v>
      </c>
      <c r="F175" s="185"/>
      <c r="G175" s="185"/>
      <c r="H175" s="186">
        <v>3375</v>
      </c>
      <c r="I175" s="7" t="s">
        <v>4364</v>
      </c>
      <c r="J175" s="7" t="s">
        <v>282</v>
      </c>
      <c r="K175" s="7" t="s">
        <v>4234</v>
      </c>
      <c r="L175" s="7" t="s">
        <v>4795</v>
      </c>
      <c r="M175" s="7"/>
      <c r="N175" s="142"/>
      <c r="O175" s="91"/>
      <c r="P175" s="99"/>
      <c r="Q175" s="72"/>
      <c r="R175" s="72"/>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row>
    <row r="176" spans="1:129" s="32" customFormat="1" ht="29.25" customHeight="1">
      <c r="A176" s="133"/>
      <c r="B176" s="139">
        <v>63</v>
      </c>
      <c r="C176" s="136" t="s">
        <v>5965</v>
      </c>
      <c r="D176" s="136" t="s">
        <v>5954</v>
      </c>
      <c r="E176" s="137" t="s">
        <v>277</v>
      </c>
      <c r="F176" s="185"/>
      <c r="G176" s="185"/>
      <c r="H176" s="186">
        <v>9500</v>
      </c>
      <c r="I176" s="7" t="s">
        <v>4364</v>
      </c>
      <c r="J176" s="7" t="s">
        <v>4236</v>
      </c>
      <c r="K176" s="7" t="s">
        <v>1969</v>
      </c>
      <c r="L176" s="7" t="s">
        <v>1970</v>
      </c>
      <c r="M176" s="7"/>
      <c r="N176" s="142"/>
      <c r="O176" s="91"/>
      <c r="P176" s="99"/>
      <c r="Q176" s="72"/>
      <c r="R176" s="72"/>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row>
    <row r="177" spans="1:129" s="32" customFormat="1" ht="29.25" customHeight="1">
      <c r="A177" s="133"/>
      <c r="B177" s="139">
        <v>64</v>
      </c>
      <c r="C177" s="136" t="s">
        <v>5965</v>
      </c>
      <c r="D177" s="136" t="s">
        <v>5954</v>
      </c>
      <c r="E177" s="137" t="s">
        <v>281</v>
      </c>
      <c r="F177" s="185"/>
      <c r="G177" s="185"/>
      <c r="H177" s="186">
        <v>975</v>
      </c>
      <c r="I177" s="7" t="s">
        <v>4364</v>
      </c>
      <c r="J177" s="7" t="s">
        <v>1973</v>
      </c>
      <c r="K177" s="7" t="s">
        <v>1974</v>
      </c>
      <c r="L177" s="7" t="s">
        <v>1975</v>
      </c>
      <c r="M177" s="7"/>
      <c r="N177" s="142"/>
      <c r="O177" s="91"/>
      <c r="P177" s="99"/>
      <c r="Q177" s="72"/>
      <c r="R177" s="72"/>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row>
    <row r="178" spans="1:129" s="32" customFormat="1" ht="26.25" customHeight="1">
      <c r="A178" s="133"/>
      <c r="B178" s="139">
        <v>65</v>
      </c>
      <c r="C178" s="136" t="s">
        <v>5965</v>
      </c>
      <c r="D178" s="136" t="s">
        <v>5954</v>
      </c>
      <c r="E178" s="137" t="s">
        <v>4235</v>
      </c>
      <c r="F178" s="185"/>
      <c r="G178" s="185"/>
      <c r="H178" s="186">
        <v>7500</v>
      </c>
      <c r="I178" s="7" t="s">
        <v>4364</v>
      </c>
      <c r="J178" s="7" t="s">
        <v>1978</v>
      </c>
      <c r="K178" s="7" t="s">
        <v>1979</v>
      </c>
      <c r="L178" s="7" t="s">
        <v>1980</v>
      </c>
      <c r="M178" s="7"/>
      <c r="N178" s="142"/>
      <c r="O178" s="91"/>
      <c r="P178" s="99"/>
      <c r="Q178" s="72"/>
      <c r="R178" s="72"/>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row>
    <row r="179" spans="1:129" s="32" customFormat="1" ht="26.25" customHeight="1">
      <c r="A179" s="133"/>
      <c r="B179" s="139">
        <v>66</v>
      </c>
      <c r="C179" s="136" t="s">
        <v>1971</v>
      </c>
      <c r="D179" s="136" t="s">
        <v>7006</v>
      </c>
      <c r="E179" s="137" t="s">
        <v>1972</v>
      </c>
      <c r="F179" s="185"/>
      <c r="G179" s="185"/>
      <c r="H179" s="186">
        <v>1814</v>
      </c>
      <c r="I179" s="7" t="s">
        <v>4364</v>
      </c>
      <c r="J179" s="7" t="s">
        <v>1983</v>
      </c>
      <c r="K179" s="7" t="s">
        <v>1104</v>
      </c>
      <c r="L179" s="7" t="s">
        <v>1105</v>
      </c>
      <c r="M179" s="7"/>
      <c r="N179" s="142"/>
      <c r="O179" s="91"/>
      <c r="P179" s="99"/>
      <c r="Q179" s="72"/>
      <c r="R179" s="72"/>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row>
    <row r="180" spans="1:129" s="32" customFormat="1" ht="40.5" customHeight="1">
      <c r="A180" s="133"/>
      <c r="B180" s="139">
        <v>67</v>
      </c>
      <c r="C180" s="136" t="s">
        <v>4678</v>
      </c>
      <c r="D180" s="136" t="s">
        <v>4679</v>
      </c>
      <c r="E180" s="137" t="s">
        <v>4680</v>
      </c>
      <c r="F180" s="185"/>
      <c r="G180" s="185"/>
      <c r="H180" s="186">
        <v>4850</v>
      </c>
      <c r="I180" s="7" t="s">
        <v>4364</v>
      </c>
      <c r="J180" s="7" t="s">
        <v>4685</v>
      </c>
      <c r="K180" s="7" t="s">
        <v>4686</v>
      </c>
      <c r="L180" s="7" t="s">
        <v>4688</v>
      </c>
      <c r="M180" s="7"/>
      <c r="N180" s="142"/>
      <c r="O180" s="91"/>
      <c r="P180" s="99"/>
      <c r="Q180" s="72"/>
      <c r="R180" s="72"/>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row>
    <row r="181" spans="1:129" s="32" customFormat="1" ht="36" customHeight="1">
      <c r="A181" s="133"/>
      <c r="B181" s="139">
        <v>68</v>
      </c>
      <c r="C181" s="136" t="s">
        <v>4678</v>
      </c>
      <c r="D181" s="136" t="s">
        <v>4679</v>
      </c>
      <c r="E181" s="137" t="s">
        <v>4681</v>
      </c>
      <c r="F181" s="185"/>
      <c r="G181" s="185"/>
      <c r="H181" s="186">
        <v>194000</v>
      </c>
      <c r="I181" s="7" t="s">
        <v>4364</v>
      </c>
      <c r="J181" s="7" t="s">
        <v>4687</v>
      </c>
      <c r="K181" s="7" t="s">
        <v>4684</v>
      </c>
      <c r="L181" s="7" t="s">
        <v>4689</v>
      </c>
      <c r="M181" s="7"/>
      <c r="N181" s="142"/>
      <c r="O181" s="91"/>
      <c r="P181" s="99"/>
      <c r="Q181" s="72"/>
      <c r="R181" s="72"/>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row>
    <row r="182" spans="1:129" s="32" customFormat="1" ht="42" customHeight="1">
      <c r="A182" s="133"/>
      <c r="B182" s="139">
        <v>69</v>
      </c>
      <c r="C182" s="136" t="s">
        <v>4682</v>
      </c>
      <c r="D182" s="136" t="s">
        <v>5008</v>
      </c>
      <c r="E182" s="137" t="s">
        <v>4683</v>
      </c>
      <c r="F182" s="185"/>
      <c r="G182" s="185"/>
      <c r="H182" s="186">
        <v>29000</v>
      </c>
      <c r="I182" s="7" t="s">
        <v>4364</v>
      </c>
      <c r="J182" s="7" t="s">
        <v>4692</v>
      </c>
      <c r="K182" s="7" t="s">
        <v>4691</v>
      </c>
      <c r="L182" s="7" t="s">
        <v>4690</v>
      </c>
      <c r="M182" s="7"/>
      <c r="N182" s="142"/>
      <c r="O182" s="91"/>
      <c r="P182" s="99"/>
      <c r="Q182" s="72"/>
      <c r="R182" s="72"/>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row>
    <row r="183" spans="1:129" s="32" customFormat="1" ht="26.25" customHeight="1">
      <c r="A183" s="133"/>
      <c r="B183" s="139"/>
      <c r="C183" s="136"/>
      <c r="D183" s="136"/>
      <c r="E183" s="137"/>
      <c r="F183" s="185"/>
      <c r="G183" s="185"/>
      <c r="H183" s="186"/>
      <c r="I183" s="7"/>
      <c r="J183" s="7"/>
      <c r="K183" s="7"/>
      <c r="L183" s="7"/>
      <c r="M183" s="7"/>
      <c r="N183" s="142"/>
      <c r="O183" s="91"/>
      <c r="P183" s="99"/>
      <c r="Q183" s="72"/>
      <c r="R183" s="72"/>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row>
    <row r="184" spans="1:129" s="32" customFormat="1" ht="26.25" customHeight="1">
      <c r="A184" s="7"/>
      <c r="B184" s="7"/>
      <c r="C184" s="10"/>
      <c r="D184" s="34"/>
      <c r="E184" s="7"/>
      <c r="F184" s="7"/>
      <c r="G184" s="7"/>
      <c r="H184" s="142"/>
      <c r="I184" s="7"/>
      <c r="J184" s="7"/>
      <c r="K184" s="7"/>
      <c r="L184" s="7"/>
      <c r="M184" s="7"/>
      <c r="N184" s="142"/>
      <c r="O184" s="91"/>
      <c r="P184" s="99"/>
      <c r="Q184" s="72"/>
      <c r="R184" s="72"/>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row>
    <row r="185" spans="1:129" s="32" customFormat="1" ht="30.75" customHeight="1">
      <c r="A185" s="66" t="s">
        <v>3272</v>
      </c>
      <c r="B185" s="263" t="s">
        <v>2892</v>
      </c>
      <c r="C185" s="65">
        <f>COUNTA(C186:C212)</f>
        <v>26</v>
      </c>
      <c r="D185" s="47"/>
      <c r="E185" s="22">
        <f>SUM(F185:H185)</f>
        <v>1347240</v>
      </c>
      <c r="F185" s="66">
        <f>SUM(F186:F212)</f>
        <v>6000</v>
      </c>
      <c r="G185" s="66">
        <f>SUM(G186:G212)</f>
        <v>0</v>
      </c>
      <c r="H185" s="82">
        <f>SUM(H186:H212)</f>
        <v>1341240</v>
      </c>
      <c r="I185" s="66"/>
      <c r="J185" s="66"/>
      <c r="K185" s="66"/>
      <c r="L185" s="66"/>
      <c r="M185" s="82"/>
      <c r="N185" s="142"/>
      <c r="O185" s="91"/>
      <c r="P185" s="99"/>
      <c r="Q185" s="72"/>
      <c r="R185" s="72"/>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row>
    <row r="186" spans="1:129" s="32" customFormat="1" ht="45" customHeight="1">
      <c r="A186" s="124"/>
      <c r="B186" s="128">
        <v>1</v>
      </c>
      <c r="C186" s="10" t="s">
        <v>1106</v>
      </c>
      <c r="D186" s="7" t="s">
        <v>1107</v>
      </c>
      <c r="E186" s="7" t="s">
        <v>1108</v>
      </c>
      <c r="F186" s="7">
        <v>0</v>
      </c>
      <c r="G186" s="7">
        <v>0</v>
      </c>
      <c r="H186" s="142">
        <v>7875</v>
      </c>
      <c r="I186" s="7" t="s">
        <v>4364</v>
      </c>
      <c r="J186" s="7" t="s">
        <v>1109</v>
      </c>
      <c r="K186" s="7" t="s">
        <v>1110</v>
      </c>
      <c r="L186" s="7" t="s">
        <v>1994</v>
      </c>
      <c r="M186" s="125"/>
      <c r="N186" s="142"/>
      <c r="O186" s="91"/>
      <c r="P186" s="99"/>
      <c r="Q186" s="72"/>
      <c r="R186" s="72"/>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row>
    <row r="187" spans="1:129" s="32" customFormat="1" ht="42" customHeight="1">
      <c r="A187" s="124"/>
      <c r="B187" s="128">
        <v>2</v>
      </c>
      <c r="C187" s="10" t="s">
        <v>1111</v>
      </c>
      <c r="D187" s="7" t="s">
        <v>1112</v>
      </c>
      <c r="E187" s="7" t="s">
        <v>1113</v>
      </c>
      <c r="F187" s="7">
        <v>0</v>
      </c>
      <c r="G187" s="7">
        <v>0</v>
      </c>
      <c r="H187" s="142">
        <v>76531</v>
      </c>
      <c r="I187" s="7" t="s">
        <v>4364</v>
      </c>
      <c r="J187" s="7" t="s">
        <v>1114</v>
      </c>
      <c r="K187" s="7" t="s">
        <v>1115</v>
      </c>
      <c r="L187" s="7" t="s">
        <v>7004</v>
      </c>
      <c r="M187" s="125"/>
      <c r="N187" s="142"/>
      <c r="O187" s="91"/>
      <c r="P187" s="99"/>
      <c r="Q187" s="72"/>
      <c r="R187" s="72"/>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row>
    <row r="188" spans="1:129" s="32" customFormat="1" ht="45.75" customHeight="1">
      <c r="A188" s="124"/>
      <c r="B188" s="128">
        <v>3</v>
      </c>
      <c r="C188" s="10" t="s">
        <v>2697</v>
      </c>
      <c r="D188" s="7" t="s">
        <v>2698</v>
      </c>
      <c r="E188" s="7" t="s">
        <v>2699</v>
      </c>
      <c r="F188" s="7">
        <v>0</v>
      </c>
      <c r="G188" s="7">
        <v>0</v>
      </c>
      <c r="H188" s="142">
        <v>11006</v>
      </c>
      <c r="I188" s="7" t="s">
        <v>4364</v>
      </c>
      <c r="J188" s="7" t="s">
        <v>2700</v>
      </c>
      <c r="K188" s="7" t="s">
        <v>2701</v>
      </c>
      <c r="L188" s="7" t="s">
        <v>7005</v>
      </c>
      <c r="M188" s="125"/>
      <c r="N188" s="82"/>
      <c r="O188" s="91"/>
      <c r="P188" s="99"/>
      <c r="Q188" s="72"/>
      <c r="R188" s="72"/>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row>
    <row r="189" spans="1:129" s="32" customFormat="1" ht="51" customHeight="1">
      <c r="A189" s="124"/>
      <c r="B189" s="128">
        <v>4</v>
      </c>
      <c r="C189" s="10" t="s">
        <v>2702</v>
      </c>
      <c r="D189" s="7" t="s">
        <v>2703</v>
      </c>
      <c r="E189" s="7" t="s">
        <v>642</v>
      </c>
      <c r="F189" s="7">
        <v>0</v>
      </c>
      <c r="G189" s="7">
        <v>0</v>
      </c>
      <c r="H189" s="142">
        <v>20176</v>
      </c>
      <c r="I189" s="7" t="s">
        <v>4364</v>
      </c>
      <c r="J189" s="7" t="s">
        <v>1340</v>
      </c>
      <c r="K189" s="7" t="s">
        <v>1341</v>
      </c>
      <c r="L189" s="7" t="s">
        <v>6369</v>
      </c>
      <c r="M189" s="125"/>
      <c r="N189" s="125"/>
      <c r="O189" s="91"/>
      <c r="P189" s="99"/>
      <c r="Q189" s="72"/>
      <c r="R189" s="72"/>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row>
    <row r="190" spans="1:129" s="201" customFormat="1" ht="42.75" customHeight="1">
      <c r="A190" s="124"/>
      <c r="B190" s="128">
        <v>5</v>
      </c>
      <c r="C190" s="10" t="s">
        <v>1342</v>
      </c>
      <c r="D190" s="7" t="s">
        <v>1343</v>
      </c>
      <c r="E190" s="7" t="s">
        <v>1344</v>
      </c>
      <c r="F190" s="7">
        <v>0</v>
      </c>
      <c r="G190" s="7">
        <v>0</v>
      </c>
      <c r="H190" s="142"/>
      <c r="I190" s="7" t="s">
        <v>4364</v>
      </c>
      <c r="J190" s="7" t="s">
        <v>1345</v>
      </c>
      <c r="K190" s="7" t="s">
        <v>1346</v>
      </c>
      <c r="L190" s="7" t="s">
        <v>6370</v>
      </c>
      <c r="M190" s="125"/>
      <c r="N190" s="125"/>
      <c r="O190" s="91"/>
      <c r="P190" s="99"/>
      <c r="Q190" s="72"/>
      <c r="R190" s="72"/>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0"/>
      <c r="BZ190" s="200"/>
      <c r="CA190" s="200"/>
      <c r="CB190" s="200"/>
      <c r="CC190" s="200"/>
      <c r="CD190" s="200"/>
      <c r="CE190" s="200"/>
      <c r="CF190" s="200"/>
      <c r="CG190" s="200"/>
      <c r="CH190" s="200"/>
      <c r="CI190" s="200"/>
      <c r="CJ190" s="200"/>
      <c r="CK190" s="200"/>
      <c r="CL190" s="200"/>
      <c r="CM190" s="200"/>
      <c r="CN190" s="200"/>
      <c r="CO190" s="200"/>
      <c r="CP190" s="200"/>
      <c r="CQ190" s="200"/>
      <c r="CR190" s="200"/>
      <c r="CS190" s="200"/>
      <c r="CT190" s="200"/>
      <c r="CU190" s="200"/>
      <c r="CV190" s="200"/>
      <c r="CW190" s="200"/>
      <c r="CX190" s="200"/>
      <c r="CY190" s="200"/>
      <c r="CZ190" s="200"/>
      <c r="DA190" s="200"/>
      <c r="DB190" s="200"/>
      <c r="DC190" s="200"/>
      <c r="DD190" s="200"/>
      <c r="DE190" s="200"/>
      <c r="DF190" s="200"/>
      <c r="DG190" s="200"/>
      <c r="DH190" s="200"/>
      <c r="DI190" s="200"/>
      <c r="DJ190" s="200"/>
      <c r="DK190" s="200"/>
      <c r="DL190" s="200"/>
      <c r="DM190" s="200"/>
      <c r="DN190" s="200"/>
      <c r="DO190" s="200"/>
      <c r="DP190" s="200"/>
      <c r="DQ190" s="200"/>
      <c r="DR190" s="200"/>
      <c r="DS190" s="200"/>
      <c r="DT190" s="200"/>
      <c r="DU190" s="200"/>
      <c r="DV190" s="200"/>
      <c r="DW190" s="200"/>
      <c r="DX190" s="200"/>
      <c r="DY190" s="200"/>
    </row>
    <row r="191" spans="1:129" s="32" customFormat="1" ht="57" customHeight="1">
      <c r="A191" s="126"/>
      <c r="B191" s="128">
        <v>6</v>
      </c>
      <c r="C191" s="143" t="s">
        <v>2352</v>
      </c>
      <c r="D191" s="7" t="s">
        <v>1347</v>
      </c>
      <c r="E191" s="142" t="s">
        <v>1348</v>
      </c>
      <c r="F191" s="142">
        <v>6000</v>
      </c>
      <c r="G191" s="142">
        <v>0</v>
      </c>
      <c r="H191" s="142">
        <v>397870</v>
      </c>
      <c r="I191" s="142" t="s">
        <v>4364</v>
      </c>
      <c r="J191" s="7" t="s">
        <v>1349</v>
      </c>
      <c r="K191" s="7" t="s">
        <v>1350</v>
      </c>
      <c r="L191" s="7" t="s">
        <v>6371</v>
      </c>
      <c r="M191" s="127"/>
      <c r="N191" s="125"/>
      <c r="O191" s="92"/>
      <c r="P191" s="100"/>
      <c r="Q191" s="72"/>
      <c r="R191" s="72"/>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row>
    <row r="192" spans="1:129" s="32" customFormat="1" ht="42.75" customHeight="1">
      <c r="A192" s="124"/>
      <c r="B192" s="128">
        <v>7</v>
      </c>
      <c r="C192" s="10" t="s">
        <v>1351</v>
      </c>
      <c r="D192" s="7" t="s">
        <v>285</v>
      </c>
      <c r="E192" s="7" t="s">
        <v>6240</v>
      </c>
      <c r="F192" s="7">
        <v>0</v>
      </c>
      <c r="G192" s="7">
        <v>0</v>
      </c>
      <c r="H192" s="142">
        <v>65</v>
      </c>
      <c r="I192" s="7" t="s">
        <v>4364</v>
      </c>
      <c r="J192" s="7" t="s">
        <v>286</v>
      </c>
      <c r="K192" s="7" t="s">
        <v>1424</v>
      </c>
      <c r="L192" s="7" t="s">
        <v>1995</v>
      </c>
      <c r="M192" s="125"/>
      <c r="N192" s="125"/>
      <c r="O192" s="92"/>
      <c r="P192" s="100"/>
      <c r="Q192" s="72"/>
      <c r="R192" s="72"/>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row>
    <row r="193" spans="1:129" s="32" customFormat="1" ht="54" customHeight="1">
      <c r="A193" s="124"/>
      <c r="B193" s="128">
        <v>8</v>
      </c>
      <c r="C193" s="10" t="s">
        <v>1425</v>
      </c>
      <c r="D193" s="7" t="s">
        <v>1426</v>
      </c>
      <c r="E193" s="7" t="s">
        <v>1427</v>
      </c>
      <c r="F193" s="7">
        <v>0</v>
      </c>
      <c r="G193" s="7">
        <v>0</v>
      </c>
      <c r="H193" s="142">
        <v>2282</v>
      </c>
      <c r="I193" s="7" t="s">
        <v>4364</v>
      </c>
      <c r="J193" s="7" t="s">
        <v>1428</v>
      </c>
      <c r="K193" s="7" t="s">
        <v>1429</v>
      </c>
      <c r="L193" s="7" t="s">
        <v>1996</v>
      </c>
      <c r="M193" s="125"/>
      <c r="N193" s="125"/>
      <c r="O193" s="92"/>
      <c r="P193" s="100"/>
      <c r="Q193" s="72"/>
      <c r="R193" s="72"/>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row>
    <row r="194" spans="1:129" s="32" customFormat="1" ht="54" customHeight="1">
      <c r="A194" s="124"/>
      <c r="B194" s="128">
        <v>9</v>
      </c>
      <c r="C194" s="10" t="s">
        <v>1430</v>
      </c>
      <c r="D194" s="7" t="s">
        <v>1112</v>
      </c>
      <c r="E194" s="7" t="s">
        <v>1431</v>
      </c>
      <c r="F194" s="7">
        <v>0</v>
      </c>
      <c r="G194" s="7">
        <v>0</v>
      </c>
      <c r="H194" s="142">
        <v>5797</v>
      </c>
      <c r="I194" s="7" t="s">
        <v>4364</v>
      </c>
      <c r="J194" s="7" t="s">
        <v>1432</v>
      </c>
      <c r="K194" s="7" t="s">
        <v>1433</v>
      </c>
      <c r="L194" s="7" t="s">
        <v>1997</v>
      </c>
      <c r="M194" s="125"/>
      <c r="N194" s="127"/>
      <c r="O194" s="92"/>
      <c r="P194" s="100"/>
      <c r="Q194" s="72"/>
      <c r="R194" s="72"/>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row>
    <row r="195" spans="1:129" s="32" customFormat="1" ht="47.25" customHeight="1">
      <c r="A195" s="124"/>
      <c r="B195" s="128">
        <v>10</v>
      </c>
      <c r="C195" s="10" t="s">
        <v>1430</v>
      </c>
      <c r="D195" s="7" t="s">
        <v>1112</v>
      </c>
      <c r="E195" s="7" t="s">
        <v>1021</v>
      </c>
      <c r="F195" s="7">
        <v>0</v>
      </c>
      <c r="G195" s="7">
        <v>0</v>
      </c>
      <c r="H195" s="142">
        <v>12500</v>
      </c>
      <c r="I195" s="7" t="s">
        <v>4364</v>
      </c>
      <c r="J195" s="7" t="s">
        <v>1022</v>
      </c>
      <c r="K195" s="7" t="s">
        <v>1023</v>
      </c>
      <c r="L195" s="7" t="s">
        <v>1998</v>
      </c>
      <c r="M195" s="125"/>
      <c r="N195" s="125"/>
      <c r="O195" s="92"/>
      <c r="P195" s="100"/>
      <c r="Q195" s="72"/>
      <c r="R195" s="72"/>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row>
    <row r="196" spans="1:129" s="32" customFormat="1" ht="54.75" customHeight="1">
      <c r="A196" s="124"/>
      <c r="B196" s="128">
        <v>11</v>
      </c>
      <c r="C196" s="10" t="s">
        <v>1024</v>
      </c>
      <c r="D196" s="7" t="s">
        <v>1112</v>
      </c>
      <c r="E196" s="7" t="s">
        <v>1025</v>
      </c>
      <c r="F196" s="7">
        <v>0</v>
      </c>
      <c r="G196" s="7">
        <v>0</v>
      </c>
      <c r="H196" s="142">
        <v>130513</v>
      </c>
      <c r="I196" s="7" t="s">
        <v>4364</v>
      </c>
      <c r="J196" s="7" t="s">
        <v>4961</v>
      </c>
      <c r="K196" s="7" t="s">
        <v>4962</v>
      </c>
      <c r="L196" s="7" t="s">
        <v>1999</v>
      </c>
      <c r="M196" s="125"/>
      <c r="N196" s="125"/>
      <c r="O196" s="92"/>
      <c r="P196" s="100"/>
      <c r="Q196" s="72"/>
      <c r="R196" s="72"/>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row>
    <row r="197" spans="1:129" s="32" customFormat="1" ht="57.75" customHeight="1">
      <c r="A197" s="124"/>
      <c r="B197" s="128">
        <v>12</v>
      </c>
      <c r="C197" s="10" t="s">
        <v>4963</v>
      </c>
      <c r="D197" s="7" t="s">
        <v>4964</v>
      </c>
      <c r="E197" s="7" t="s">
        <v>4965</v>
      </c>
      <c r="F197" s="7">
        <v>0</v>
      </c>
      <c r="G197" s="7">
        <v>0</v>
      </c>
      <c r="H197" s="142">
        <v>7000</v>
      </c>
      <c r="I197" s="7" t="s">
        <v>4364</v>
      </c>
      <c r="J197" s="7" t="s">
        <v>4966</v>
      </c>
      <c r="K197" s="7" t="s">
        <v>4967</v>
      </c>
      <c r="L197" s="7" t="s">
        <v>2000</v>
      </c>
      <c r="M197" s="125"/>
      <c r="N197" s="125"/>
      <c r="O197" s="92"/>
      <c r="P197" s="100"/>
      <c r="Q197" s="72"/>
      <c r="R197" s="72"/>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row>
    <row r="198" spans="1:129" s="32" customFormat="1" ht="45.75" customHeight="1">
      <c r="A198" s="124"/>
      <c r="B198" s="128">
        <v>13</v>
      </c>
      <c r="C198" s="10" t="s">
        <v>4968</v>
      </c>
      <c r="D198" s="7" t="s">
        <v>4969</v>
      </c>
      <c r="E198" s="7" t="s">
        <v>1718</v>
      </c>
      <c r="F198" s="7">
        <v>0</v>
      </c>
      <c r="G198" s="7">
        <v>0</v>
      </c>
      <c r="H198" s="142">
        <v>2909</v>
      </c>
      <c r="I198" s="7" t="s">
        <v>4364</v>
      </c>
      <c r="J198" s="7" t="s">
        <v>1719</v>
      </c>
      <c r="K198" s="7" t="s">
        <v>1720</v>
      </c>
      <c r="L198" s="7" t="s">
        <v>2001</v>
      </c>
      <c r="M198" s="125"/>
      <c r="N198" s="125"/>
      <c r="O198" s="92"/>
      <c r="P198" s="100"/>
      <c r="Q198" s="72"/>
      <c r="R198" s="72"/>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row>
    <row r="199" spans="1:129" s="32" customFormat="1" ht="48.75" customHeight="1">
      <c r="A199" s="124"/>
      <c r="B199" s="128">
        <v>14</v>
      </c>
      <c r="C199" s="10" t="s">
        <v>1721</v>
      </c>
      <c r="D199" s="7" t="s">
        <v>285</v>
      </c>
      <c r="E199" s="7" t="s">
        <v>1722</v>
      </c>
      <c r="F199" s="7">
        <v>0</v>
      </c>
      <c r="G199" s="7">
        <v>0</v>
      </c>
      <c r="H199" s="142">
        <v>7281</v>
      </c>
      <c r="I199" s="7" t="s">
        <v>4364</v>
      </c>
      <c r="J199" s="7" t="s">
        <v>1723</v>
      </c>
      <c r="K199" s="7" t="s">
        <v>1724</v>
      </c>
      <c r="L199" s="7" t="s">
        <v>2002</v>
      </c>
      <c r="M199" s="125"/>
      <c r="N199" s="125"/>
      <c r="O199" s="92"/>
      <c r="P199" s="100"/>
      <c r="Q199" s="72"/>
      <c r="R199" s="72"/>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row>
    <row r="200" spans="1:129" s="32" customFormat="1" ht="51" customHeight="1">
      <c r="A200" s="124"/>
      <c r="B200" s="128">
        <v>15</v>
      </c>
      <c r="C200" s="10" t="s">
        <v>1725</v>
      </c>
      <c r="D200" s="7" t="s">
        <v>1726</v>
      </c>
      <c r="E200" s="7" t="s">
        <v>1727</v>
      </c>
      <c r="F200" s="7">
        <v>0</v>
      </c>
      <c r="G200" s="7">
        <v>0</v>
      </c>
      <c r="H200" s="142">
        <v>2271</v>
      </c>
      <c r="I200" s="7" t="s">
        <v>4364</v>
      </c>
      <c r="J200" s="7" t="s">
        <v>1728</v>
      </c>
      <c r="K200" s="7" t="s">
        <v>5731</v>
      </c>
      <c r="L200" s="7" t="s">
        <v>2003</v>
      </c>
      <c r="M200" s="125"/>
      <c r="N200" s="125"/>
      <c r="O200" s="92"/>
      <c r="P200" s="100"/>
      <c r="Q200" s="72"/>
      <c r="R200" s="72"/>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row>
    <row r="201" spans="1:129" s="32" customFormat="1" ht="42.75" customHeight="1">
      <c r="A201" s="124"/>
      <c r="B201" s="128">
        <v>16</v>
      </c>
      <c r="C201" s="10" t="s">
        <v>5732</v>
      </c>
      <c r="D201" s="7" t="s">
        <v>5733</v>
      </c>
      <c r="E201" s="7" t="s">
        <v>5734</v>
      </c>
      <c r="F201" s="7">
        <v>0</v>
      </c>
      <c r="G201" s="7">
        <v>0</v>
      </c>
      <c r="H201" s="142">
        <v>7300</v>
      </c>
      <c r="I201" s="7" t="s">
        <v>4364</v>
      </c>
      <c r="J201" s="7" t="s">
        <v>5735</v>
      </c>
      <c r="K201" s="7" t="s">
        <v>5736</v>
      </c>
      <c r="L201" s="7" t="s">
        <v>2004</v>
      </c>
      <c r="M201" s="125"/>
      <c r="N201" s="125"/>
      <c r="O201" s="92"/>
      <c r="P201" s="100"/>
      <c r="Q201" s="72"/>
      <c r="R201" s="72"/>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row>
    <row r="202" spans="1:129" s="32" customFormat="1" ht="59.25" customHeight="1">
      <c r="A202" s="124"/>
      <c r="B202" s="128">
        <v>17</v>
      </c>
      <c r="C202" s="10" t="s">
        <v>5737</v>
      </c>
      <c r="D202" s="7" t="s">
        <v>36</v>
      </c>
      <c r="E202" s="7" t="s">
        <v>5738</v>
      </c>
      <c r="F202" s="7">
        <v>0</v>
      </c>
      <c r="G202" s="7">
        <v>0</v>
      </c>
      <c r="H202" s="142">
        <v>18540</v>
      </c>
      <c r="I202" s="7" t="s">
        <v>4364</v>
      </c>
      <c r="J202" s="7" t="s">
        <v>5739</v>
      </c>
      <c r="K202" s="7" t="s">
        <v>5740</v>
      </c>
      <c r="L202" s="7" t="s">
        <v>2005</v>
      </c>
      <c r="M202" s="125"/>
      <c r="N202" s="125"/>
      <c r="O202" s="92"/>
      <c r="P202" s="100"/>
      <c r="Q202" s="72"/>
      <c r="R202" s="72"/>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row>
    <row r="203" spans="1:129" s="32" customFormat="1" ht="45.75" customHeight="1">
      <c r="A203" s="124"/>
      <c r="B203" s="128">
        <v>18</v>
      </c>
      <c r="C203" s="10" t="s">
        <v>5741</v>
      </c>
      <c r="D203" s="7" t="s">
        <v>37</v>
      </c>
      <c r="E203" s="7" t="s">
        <v>5742</v>
      </c>
      <c r="F203" s="7">
        <v>0</v>
      </c>
      <c r="G203" s="7">
        <v>0</v>
      </c>
      <c r="H203" s="142">
        <v>2576</v>
      </c>
      <c r="I203" s="7" t="s">
        <v>4364</v>
      </c>
      <c r="J203" s="7" t="s">
        <v>5743</v>
      </c>
      <c r="K203" s="7" t="s">
        <v>1878</v>
      </c>
      <c r="L203" s="7" t="s">
        <v>2008</v>
      </c>
      <c r="M203" s="125"/>
      <c r="N203" s="125"/>
      <c r="O203" s="92"/>
      <c r="P203" s="100"/>
      <c r="Q203" s="72"/>
      <c r="R203" s="72"/>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row>
    <row r="204" spans="1:129" s="32" customFormat="1" ht="44.25" customHeight="1">
      <c r="A204" s="124"/>
      <c r="B204" s="128">
        <v>19</v>
      </c>
      <c r="C204" s="10" t="s">
        <v>3168</v>
      </c>
      <c r="D204" s="7" t="s">
        <v>36</v>
      </c>
      <c r="E204" s="7" t="s">
        <v>3169</v>
      </c>
      <c r="F204" s="7">
        <v>0</v>
      </c>
      <c r="G204" s="7">
        <v>0</v>
      </c>
      <c r="H204" s="142">
        <v>3000</v>
      </c>
      <c r="I204" s="7" t="s">
        <v>4364</v>
      </c>
      <c r="J204" s="7" t="s">
        <v>3170</v>
      </c>
      <c r="K204" s="7" t="s">
        <v>3171</v>
      </c>
      <c r="L204" s="7" t="s">
        <v>2006</v>
      </c>
      <c r="M204" s="125"/>
      <c r="N204" s="125"/>
      <c r="O204" s="92"/>
      <c r="P204" s="100"/>
      <c r="Q204" s="72"/>
      <c r="R204" s="72"/>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row>
    <row r="205" spans="1:129" s="32" customFormat="1" ht="44.25" customHeight="1">
      <c r="A205" s="124"/>
      <c r="B205" s="128">
        <v>20</v>
      </c>
      <c r="C205" s="10" t="s">
        <v>6637</v>
      </c>
      <c r="D205" s="7" t="s">
        <v>6638</v>
      </c>
      <c r="E205" s="7" t="s">
        <v>6639</v>
      </c>
      <c r="F205" s="7">
        <v>0</v>
      </c>
      <c r="G205" s="7">
        <v>0</v>
      </c>
      <c r="H205" s="142">
        <v>500000</v>
      </c>
      <c r="I205" s="7" t="s">
        <v>4364</v>
      </c>
      <c r="J205" s="7" t="s">
        <v>6640</v>
      </c>
      <c r="K205" s="7" t="s">
        <v>5731</v>
      </c>
      <c r="L205" s="7" t="s">
        <v>2007</v>
      </c>
      <c r="M205" s="125"/>
      <c r="N205" s="125"/>
      <c r="O205" s="92"/>
      <c r="P205" s="100"/>
      <c r="Q205" s="72"/>
      <c r="R205" s="72"/>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row>
    <row r="206" spans="1:129" s="32" customFormat="1" ht="44.25" customHeight="1">
      <c r="A206" s="124"/>
      <c r="B206" s="128">
        <v>21</v>
      </c>
      <c r="C206" s="10" t="s">
        <v>6641</v>
      </c>
      <c r="D206" s="7" t="s">
        <v>6642</v>
      </c>
      <c r="E206" s="7" t="s">
        <v>6643</v>
      </c>
      <c r="F206" s="7">
        <v>0</v>
      </c>
      <c r="G206" s="7">
        <v>0</v>
      </c>
      <c r="H206" s="142">
        <v>3009</v>
      </c>
      <c r="I206" s="7" t="s">
        <v>4364</v>
      </c>
      <c r="J206" s="7" t="s">
        <v>5063</v>
      </c>
      <c r="K206" s="7" t="s">
        <v>5064</v>
      </c>
      <c r="L206" s="7" t="s">
        <v>2009</v>
      </c>
      <c r="M206" s="125"/>
      <c r="N206" s="125"/>
      <c r="O206" s="92"/>
      <c r="P206" s="100"/>
      <c r="Q206" s="72"/>
      <c r="R206" s="72"/>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row>
    <row r="207" spans="1:129" s="32" customFormat="1" ht="44.25" customHeight="1">
      <c r="A207" s="124"/>
      <c r="B207" s="128">
        <v>22</v>
      </c>
      <c r="C207" s="10" t="s">
        <v>6169</v>
      </c>
      <c r="D207" s="7" t="s">
        <v>6170</v>
      </c>
      <c r="E207" s="7" t="s">
        <v>6171</v>
      </c>
      <c r="F207" s="7">
        <v>0</v>
      </c>
      <c r="G207" s="7">
        <v>0</v>
      </c>
      <c r="H207" s="142">
        <v>2050</v>
      </c>
      <c r="I207" s="7" t="s">
        <v>4366</v>
      </c>
      <c r="J207" s="7" t="s">
        <v>1578</v>
      </c>
      <c r="K207" s="7" t="s">
        <v>1579</v>
      </c>
      <c r="L207" s="7" t="s">
        <v>1580</v>
      </c>
      <c r="M207" s="125"/>
      <c r="N207" s="125"/>
      <c r="O207" s="92"/>
      <c r="P207" s="100"/>
      <c r="Q207" s="72"/>
      <c r="R207" s="72"/>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row>
    <row r="208" spans="1:129" s="32" customFormat="1" ht="44.25" customHeight="1">
      <c r="A208" s="124"/>
      <c r="B208" s="128">
        <v>23</v>
      </c>
      <c r="C208" s="10" t="s">
        <v>6129</v>
      </c>
      <c r="D208" s="7" t="s">
        <v>6130</v>
      </c>
      <c r="E208" s="7" t="s">
        <v>6131</v>
      </c>
      <c r="F208" s="7">
        <v>0</v>
      </c>
      <c r="G208" s="7">
        <v>0</v>
      </c>
      <c r="H208" s="142">
        <v>10389</v>
      </c>
      <c r="I208" s="7" t="s">
        <v>4364</v>
      </c>
      <c r="J208" s="7" t="s">
        <v>6132</v>
      </c>
      <c r="K208" s="7" t="s">
        <v>6133</v>
      </c>
      <c r="L208" s="7" t="s">
        <v>6134</v>
      </c>
      <c r="M208" s="125"/>
      <c r="N208" s="125"/>
      <c r="O208" s="92"/>
      <c r="P208" s="100"/>
      <c r="Q208" s="72"/>
      <c r="R208" s="72"/>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row>
    <row r="209" spans="1:129" s="32" customFormat="1" ht="44.25" customHeight="1">
      <c r="A209" s="124"/>
      <c r="B209" s="128">
        <v>24</v>
      </c>
      <c r="C209" s="10" t="s">
        <v>6135</v>
      </c>
      <c r="D209" s="7" t="s">
        <v>6136</v>
      </c>
      <c r="E209" s="7" t="s">
        <v>6137</v>
      </c>
      <c r="F209" s="7">
        <v>0</v>
      </c>
      <c r="G209" s="7">
        <v>0</v>
      </c>
      <c r="H209" s="142">
        <v>3000</v>
      </c>
      <c r="I209" s="7" t="s">
        <v>4364</v>
      </c>
      <c r="J209" s="7" t="s">
        <v>6138</v>
      </c>
      <c r="K209" s="7" t="s">
        <v>6139</v>
      </c>
      <c r="L209" s="7" t="s">
        <v>6140</v>
      </c>
      <c r="M209" s="125"/>
      <c r="N209" s="125"/>
      <c r="O209" s="92"/>
      <c r="P209" s="100"/>
      <c r="Q209" s="72"/>
      <c r="R209" s="72"/>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row>
    <row r="210" spans="1:129" s="32" customFormat="1" ht="44.25" customHeight="1">
      <c r="A210" s="124"/>
      <c r="B210" s="128">
        <v>25</v>
      </c>
      <c r="C210" s="10" t="s">
        <v>6141</v>
      </c>
      <c r="D210" s="7" t="s">
        <v>1726</v>
      </c>
      <c r="E210" s="7" t="s">
        <v>6142</v>
      </c>
      <c r="F210" s="7">
        <v>0</v>
      </c>
      <c r="G210" s="7">
        <v>0</v>
      </c>
      <c r="H210" s="142">
        <v>57500</v>
      </c>
      <c r="I210" s="7" t="s">
        <v>4364</v>
      </c>
      <c r="J210" s="7" t="s">
        <v>6143</v>
      </c>
      <c r="K210" s="7" t="s">
        <v>6144</v>
      </c>
      <c r="L210" s="7" t="s">
        <v>6145</v>
      </c>
      <c r="M210" s="125"/>
      <c r="N210" s="125"/>
      <c r="O210" s="92"/>
      <c r="P210" s="100"/>
      <c r="Q210" s="72"/>
      <c r="R210" s="72"/>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row>
    <row r="211" spans="1:129" s="32" customFormat="1" ht="44.25" customHeight="1">
      <c r="A211" s="124"/>
      <c r="B211" s="128">
        <v>26</v>
      </c>
      <c r="C211" s="10" t="s">
        <v>6146</v>
      </c>
      <c r="D211" s="7" t="s">
        <v>6136</v>
      </c>
      <c r="E211" s="7" t="s">
        <v>6147</v>
      </c>
      <c r="F211" s="7">
        <v>0</v>
      </c>
      <c r="G211" s="7">
        <v>0</v>
      </c>
      <c r="H211" s="142">
        <v>49800</v>
      </c>
      <c r="I211" s="7" t="s">
        <v>4364</v>
      </c>
      <c r="J211" s="7" t="s">
        <v>6148</v>
      </c>
      <c r="K211" s="7" t="s">
        <v>6149</v>
      </c>
      <c r="L211" s="7" t="s">
        <v>6150</v>
      </c>
      <c r="M211" s="125"/>
      <c r="N211" s="125"/>
      <c r="O211" s="92"/>
      <c r="P211" s="100"/>
      <c r="Q211" s="72"/>
      <c r="R211" s="72"/>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row>
    <row r="212" spans="1:129" s="32" customFormat="1" ht="19.5" customHeight="1">
      <c r="A212" s="124"/>
      <c r="B212" s="128"/>
      <c r="C212" s="10"/>
      <c r="D212" s="7"/>
      <c r="E212" s="7"/>
      <c r="F212" s="7"/>
      <c r="G212" s="7"/>
      <c r="H212" s="142"/>
      <c r="I212" s="7"/>
      <c r="J212" s="7"/>
      <c r="K212" s="7"/>
      <c r="L212" s="7"/>
      <c r="M212" s="125"/>
      <c r="N212" s="125"/>
      <c r="O212" s="92"/>
      <c r="P212" s="100"/>
      <c r="Q212" s="72"/>
      <c r="R212" s="72"/>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row>
    <row r="213" spans="1:129" s="32" customFormat="1" ht="27.75" customHeight="1">
      <c r="A213" s="124"/>
      <c r="B213" s="128"/>
      <c r="C213" s="10"/>
      <c r="D213" s="7"/>
      <c r="E213" s="7"/>
      <c r="F213" s="7"/>
      <c r="G213" s="7"/>
      <c r="H213" s="142"/>
      <c r="I213" s="7"/>
      <c r="J213" s="7"/>
      <c r="K213" s="7"/>
      <c r="L213" s="7"/>
      <c r="M213" s="125"/>
      <c r="N213" s="125"/>
      <c r="O213" s="92"/>
      <c r="P213" s="100"/>
      <c r="Q213" s="72"/>
      <c r="R213" s="72"/>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row>
    <row r="214" spans="1:129" s="32" customFormat="1" ht="34.5" customHeight="1">
      <c r="A214" s="66" t="s">
        <v>2893</v>
      </c>
      <c r="B214" s="66" t="s">
        <v>2894</v>
      </c>
      <c r="C214" s="265">
        <f>COUNTA(C215:C289)</f>
        <v>73</v>
      </c>
      <c r="D214" s="47"/>
      <c r="E214" s="66">
        <f>SUM(F214:H214)</f>
        <v>4861104</v>
      </c>
      <c r="F214" s="66">
        <f>SUM(F215:F289)</f>
        <v>1208050</v>
      </c>
      <c r="G214" s="66">
        <f>SUM(G215:G289)</f>
        <v>0</v>
      </c>
      <c r="H214" s="266">
        <f>SUM(H215:H289)</f>
        <v>3653054</v>
      </c>
      <c r="I214" s="66"/>
      <c r="J214" s="66"/>
      <c r="K214" s="56"/>
      <c r="L214" s="56"/>
      <c r="M214" s="125"/>
      <c r="N214" s="125"/>
      <c r="O214" s="92"/>
      <c r="P214" s="100"/>
      <c r="Q214" s="72"/>
      <c r="R214" s="72"/>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row>
    <row r="215" spans="1:129" s="32" customFormat="1" ht="55.5" customHeight="1">
      <c r="A215" s="82"/>
      <c r="B215" s="117" t="s">
        <v>1065</v>
      </c>
      <c r="C215" s="118" t="s">
        <v>1066</v>
      </c>
      <c r="D215" s="118" t="s">
        <v>1067</v>
      </c>
      <c r="E215" s="118" t="s">
        <v>6086</v>
      </c>
      <c r="F215" s="77"/>
      <c r="G215" s="77">
        <v>0</v>
      </c>
      <c r="H215" s="77">
        <v>8704</v>
      </c>
      <c r="I215" s="118" t="s">
        <v>4364</v>
      </c>
      <c r="J215" s="118" t="s">
        <v>6830</v>
      </c>
      <c r="K215" s="118" t="s">
        <v>6828</v>
      </c>
      <c r="L215" s="118" t="s">
        <v>7013</v>
      </c>
      <c r="M215" s="125"/>
      <c r="N215" s="125"/>
      <c r="O215" s="92"/>
      <c r="P215" s="100"/>
      <c r="Q215" s="72"/>
      <c r="R215" s="72"/>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row>
    <row r="216" spans="1:129" s="32" customFormat="1" ht="51.75" customHeight="1">
      <c r="A216" s="117"/>
      <c r="B216" s="117" t="s">
        <v>1068</v>
      </c>
      <c r="C216" s="118" t="s">
        <v>1069</v>
      </c>
      <c r="D216" s="118" t="s">
        <v>1067</v>
      </c>
      <c r="E216" s="118" t="s">
        <v>6374</v>
      </c>
      <c r="F216" s="77">
        <v>200</v>
      </c>
      <c r="G216" s="77">
        <v>0</v>
      </c>
      <c r="H216" s="77">
        <v>4054</v>
      </c>
      <c r="I216" s="118" t="s">
        <v>4364</v>
      </c>
      <c r="J216" s="118" t="s">
        <v>6831</v>
      </c>
      <c r="K216" s="118" t="s">
        <v>6827</v>
      </c>
      <c r="L216" s="118" t="s">
        <v>7012</v>
      </c>
      <c r="M216" s="125"/>
      <c r="N216" s="125"/>
      <c r="O216" s="92"/>
      <c r="P216" s="100"/>
      <c r="Q216" s="72"/>
      <c r="R216" s="72"/>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row>
    <row r="217" spans="1:129" s="32" customFormat="1" ht="38.25" customHeight="1">
      <c r="A217" s="117"/>
      <c r="B217" s="117" t="s">
        <v>6266</v>
      </c>
      <c r="C217" s="118" t="s">
        <v>6267</v>
      </c>
      <c r="D217" s="118" t="s">
        <v>6268</v>
      </c>
      <c r="E217" s="118" t="s">
        <v>6375</v>
      </c>
      <c r="F217" s="77"/>
      <c r="G217" s="77"/>
      <c r="H217" s="77">
        <v>314190</v>
      </c>
      <c r="I217" s="118" t="s">
        <v>4364</v>
      </c>
      <c r="J217" s="118" t="s">
        <v>3723</v>
      </c>
      <c r="K217" s="118" t="s">
        <v>6269</v>
      </c>
      <c r="L217" s="118" t="s">
        <v>3411</v>
      </c>
      <c r="M217" s="125"/>
      <c r="N217" s="125"/>
      <c r="O217" s="92"/>
      <c r="P217" s="100"/>
      <c r="Q217" s="72"/>
      <c r="R217" s="72"/>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row>
    <row r="218" spans="1:129" s="32" customFormat="1" ht="65.25" customHeight="1">
      <c r="A218" s="117"/>
      <c r="B218" s="117" t="s">
        <v>6270</v>
      </c>
      <c r="C218" s="118" t="s">
        <v>6271</v>
      </c>
      <c r="D218" s="118" t="s">
        <v>6272</v>
      </c>
      <c r="E218" s="118" t="s">
        <v>6376</v>
      </c>
      <c r="F218" s="77">
        <v>200</v>
      </c>
      <c r="G218" s="77"/>
      <c r="H218" s="77">
        <v>5000</v>
      </c>
      <c r="I218" s="118" t="s">
        <v>4364</v>
      </c>
      <c r="J218" s="118" t="s">
        <v>3724</v>
      </c>
      <c r="K218" s="118" t="s">
        <v>6829</v>
      </c>
      <c r="L218" s="118" t="s">
        <v>3410</v>
      </c>
      <c r="M218" s="125"/>
      <c r="N218" s="125"/>
      <c r="O218" s="92"/>
      <c r="P218" s="100"/>
      <c r="Q218" s="72"/>
      <c r="R218" s="72"/>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row>
    <row r="219" spans="1:129" s="32" customFormat="1" ht="60" customHeight="1">
      <c r="A219" s="117"/>
      <c r="B219" s="117" t="s">
        <v>6273</v>
      </c>
      <c r="C219" s="118" t="s">
        <v>6274</v>
      </c>
      <c r="D219" s="118" t="s">
        <v>6272</v>
      </c>
      <c r="E219" s="118" t="s">
        <v>6275</v>
      </c>
      <c r="F219" s="77">
        <v>4340</v>
      </c>
      <c r="G219" s="77"/>
      <c r="H219" s="77">
        <v>82799</v>
      </c>
      <c r="I219" s="118" t="s">
        <v>4364</v>
      </c>
      <c r="J219" s="118" t="s">
        <v>3725</v>
      </c>
      <c r="K219" s="118" t="s">
        <v>6276</v>
      </c>
      <c r="L219" s="118" t="s">
        <v>3409</v>
      </c>
      <c r="M219" s="125"/>
      <c r="N219" s="125"/>
      <c r="O219" s="92"/>
      <c r="P219" s="100"/>
      <c r="Q219" s="72"/>
      <c r="R219" s="72"/>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row>
    <row r="220" spans="1:129" s="32" customFormat="1" ht="63.75" customHeight="1">
      <c r="A220" s="117"/>
      <c r="B220" s="117" t="s">
        <v>6277</v>
      </c>
      <c r="C220" s="118" t="s">
        <v>3568</v>
      </c>
      <c r="D220" s="118" t="s">
        <v>3569</v>
      </c>
      <c r="E220" s="118" t="s">
        <v>3570</v>
      </c>
      <c r="F220" s="77"/>
      <c r="G220" s="77"/>
      <c r="H220" s="77">
        <v>2000</v>
      </c>
      <c r="I220" s="118" t="s">
        <v>4364</v>
      </c>
      <c r="J220" s="118" t="s">
        <v>3571</v>
      </c>
      <c r="K220" s="118" t="s">
        <v>3572</v>
      </c>
      <c r="L220" s="118" t="s">
        <v>5286</v>
      </c>
      <c r="M220" s="238"/>
      <c r="N220" s="125"/>
      <c r="O220" s="92"/>
      <c r="P220" s="100"/>
      <c r="Q220" s="72"/>
      <c r="R220" s="72"/>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row>
    <row r="221" spans="1:129" s="32" customFormat="1" ht="63.75" customHeight="1">
      <c r="A221" s="117"/>
      <c r="B221" s="117" t="s">
        <v>6279</v>
      </c>
      <c r="C221" s="118" t="s">
        <v>6280</v>
      </c>
      <c r="D221" s="118" t="s">
        <v>6281</v>
      </c>
      <c r="E221" s="119" t="s">
        <v>6377</v>
      </c>
      <c r="F221" s="77"/>
      <c r="G221" s="77"/>
      <c r="H221" s="77">
        <v>3200</v>
      </c>
      <c r="I221" s="118" t="s">
        <v>4366</v>
      </c>
      <c r="J221" s="119" t="s">
        <v>3726</v>
      </c>
      <c r="K221" s="119" t="s">
        <v>6826</v>
      </c>
      <c r="L221" s="119" t="s">
        <v>7014</v>
      </c>
      <c r="M221" s="7"/>
      <c r="N221" s="125"/>
      <c r="O221" s="92"/>
      <c r="P221" s="100"/>
      <c r="Q221" s="72"/>
      <c r="R221" s="72"/>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row>
    <row r="222" spans="1:129" s="32" customFormat="1" ht="63.75" customHeight="1">
      <c r="A222" s="117"/>
      <c r="B222" s="117" t="s">
        <v>6282</v>
      </c>
      <c r="C222" s="118" t="s">
        <v>6283</v>
      </c>
      <c r="D222" s="118" t="s">
        <v>6278</v>
      </c>
      <c r="E222" s="119" t="s">
        <v>6378</v>
      </c>
      <c r="F222" s="77">
        <v>200</v>
      </c>
      <c r="G222" s="77"/>
      <c r="H222" s="77">
        <v>57000</v>
      </c>
      <c r="I222" s="118" t="s">
        <v>4364</v>
      </c>
      <c r="J222" s="119" t="s">
        <v>3727</v>
      </c>
      <c r="K222" s="119" t="s">
        <v>6824</v>
      </c>
      <c r="L222" s="119" t="s">
        <v>3408</v>
      </c>
      <c r="M222" s="238"/>
      <c r="N222" s="125"/>
      <c r="O222" s="92"/>
      <c r="P222" s="100"/>
      <c r="Q222" s="72"/>
      <c r="R222" s="72"/>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row>
    <row r="223" spans="1:129" s="32" customFormat="1" ht="63.75" customHeight="1">
      <c r="A223" s="117"/>
      <c r="B223" s="117" t="s">
        <v>6284</v>
      </c>
      <c r="C223" s="118" t="s">
        <v>6285</v>
      </c>
      <c r="D223" s="118" t="s">
        <v>6286</v>
      </c>
      <c r="E223" s="119" t="s">
        <v>6287</v>
      </c>
      <c r="F223" s="77">
        <v>905761</v>
      </c>
      <c r="G223" s="77"/>
      <c r="H223" s="77">
        <v>148283</v>
      </c>
      <c r="I223" s="118" t="s">
        <v>4364</v>
      </c>
      <c r="J223" s="119" t="s">
        <v>3728</v>
      </c>
      <c r="K223" s="119" t="s">
        <v>6825</v>
      </c>
      <c r="L223" s="119" t="s">
        <v>2010</v>
      </c>
      <c r="M223" s="82"/>
      <c r="N223" s="125"/>
      <c r="O223" s="92"/>
      <c r="P223" s="100"/>
      <c r="Q223" s="72"/>
      <c r="R223" s="72"/>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row>
    <row r="224" spans="1:129" s="32" customFormat="1" ht="54" customHeight="1">
      <c r="A224" s="117"/>
      <c r="B224" s="117" t="s">
        <v>6288</v>
      </c>
      <c r="C224" s="118" t="s">
        <v>6289</v>
      </c>
      <c r="D224" s="118" t="s">
        <v>6290</v>
      </c>
      <c r="E224" s="119" t="s">
        <v>6291</v>
      </c>
      <c r="F224" s="77"/>
      <c r="G224" s="77"/>
      <c r="H224" s="77">
        <v>6700</v>
      </c>
      <c r="I224" s="118" t="s">
        <v>4364</v>
      </c>
      <c r="J224" s="119" t="s">
        <v>3729</v>
      </c>
      <c r="K224" s="119" t="s">
        <v>6824</v>
      </c>
      <c r="L224" s="119" t="s">
        <v>3180</v>
      </c>
      <c r="M224" s="118"/>
      <c r="N224" s="142"/>
      <c r="O224" s="92"/>
      <c r="P224" s="100"/>
      <c r="Q224" s="72"/>
      <c r="R224" s="72"/>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row>
    <row r="225" spans="1:129" s="32" customFormat="1" ht="64.5" customHeight="1">
      <c r="A225" s="117"/>
      <c r="B225" s="117" t="s">
        <v>6127</v>
      </c>
      <c r="C225" s="118" t="s">
        <v>6128</v>
      </c>
      <c r="D225" s="118" t="s">
        <v>4776</v>
      </c>
      <c r="E225" s="119" t="s">
        <v>5537</v>
      </c>
      <c r="F225" s="77">
        <v>300</v>
      </c>
      <c r="G225" s="77"/>
      <c r="H225" s="77">
        <v>2444</v>
      </c>
      <c r="I225" s="118" t="s">
        <v>4364</v>
      </c>
      <c r="J225" s="119" t="s">
        <v>3730</v>
      </c>
      <c r="K225" s="119" t="s">
        <v>6823</v>
      </c>
      <c r="L225" s="118" t="s">
        <v>3407</v>
      </c>
      <c r="M225" s="118"/>
      <c r="N225" s="142"/>
      <c r="O225" s="92"/>
      <c r="P225" s="100"/>
      <c r="Q225" s="72"/>
      <c r="R225" s="72"/>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row>
    <row r="226" spans="1:129" s="32" customFormat="1" ht="60" customHeight="1">
      <c r="A226" s="117"/>
      <c r="B226" s="117" t="s">
        <v>4777</v>
      </c>
      <c r="C226" s="118" t="s">
        <v>4778</v>
      </c>
      <c r="D226" s="118" t="s">
        <v>4463</v>
      </c>
      <c r="E226" s="119" t="s">
        <v>6379</v>
      </c>
      <c r="F226" s="77"/>
      <c r="G226" s="77"/>
      <c r="H226" s="77">
        <v>5200</v>
      </c>
      <c r="I226" s="118" t="s">
        <v>4364</v>
      </c>
      <c r="J226" s="119" t="s">
        <v>3731</v>
      </c>
      <c r="K226" s="119" t="s">
        <v>6822</v>
      </c>
      <c r="L226" s="119" t="s">
        <v>3406</v>
      </c>
      <c r="M226" s="118"/>
      <c r="N226" s="85"/>
      <c r="O226" s="92"/>
      <c r="P226" s="100"/>
      <c r="Q226" s="72"/>
      <c r="R226" s="72"/>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row>
    <row r="227" spans="1:129" s="32" customFormat="1" ht="53.25" customHeight="1">
      <c r="A227" s="117"/>
      <c r="B227" s="117" t="s">
        <v>4779</v>
      </c>
      <c r="C227" s="120" t="s">
        <v>5040</v>
      </c>
      <c r="D227" s="118" t="s">
        <v>4780</v>
      </c>
      <c r="E227" s="248" t="s">
        <v>4781</v>
      </c>
      <c r="F227" s="77">
        <v>0</v>
      </c>
      <c r="G227" s="77">
        <v>0</v>
      </c>
      <c r="H227" s="77">
        <v>6261</v>
      </c>
      <c r="I227" s="118" t="s">
        <v>4366</v>
      </c>
      <c r="J227" s="118" t="s">
        <v>3732</v>
      </c>
      <c r="K227" s="120" t="s">
        <v>7011</v>
      </c>
      <c r="L227" s="249" t="s">
        <v>3405</v>
      </c>
      <c r="M227" s="118"/>
      <c r="N227" s="118"/>
      <c r="O227" s="91"/>
      <c r="P227" s="99"/>
      <c r="Q227" s="72"/>
      <c r="R227" s="72"/>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row>
    <row r="228" spans="1:129" s="32" customFormat="1" ht="48" customHeight="1">
      <c r="A228" s="117"/>
      <c r="B228" s="117" t="s">
        <v>4782</v>
      </c>
      <c r="C228" s="250" t="s">
        <v>1529</v>
      </c>
      <c r="D228" s="118" t="s">
        <v>4228</v>
      </c>
      <c r="E228" s="251" t="s">
        <v>4229</v>
      </c>
      <c r="F228" s="77">
        <v>0</v>
      </c>
      <c r="G228" s="77">
        <v>0</v>
      </c>
      <c r="H228" s="77">
        <v>5336</v>
      </c>
      <c r="I228" s="118" t="s">
        <v>4366</v>
      </c>
      <c r="J228" s="118" t="s">
        <v>3733</v>
      </c>
      <c r="K228" s="252" t="s">
        <v>3186</v>
      </c>
      <c r="L228" s="120" t="s">
        <v>3404</v>
      </c>
      <c r="M228" s="243"/>
      <c r="N228" s="118"/>
      <c r="O228" s="91"/>
      <c r="P228" s="99"/>
      <c r="Q228" s="72"/>
      <c r="R228" s="72"/>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row>
    <row r="229" spans="1:129" s="209" customFormat="1" ht="57" customHeight="1">
      <c r="A229" s="117"/>
      <c r="B229" s="117" t="s">
        <v>4230</v>
      </c>
      <c r="C229" s="253" t="s">
        <v>1530</v>
      </c>
      <c r="D229" s="118" t="s">
        <v>4228</v>
      </c>
      <c r="E229" s="254" t="s">
        <v>4231</v>
      </c>
      <c r="F229" s="77"/>
      <c r="G229" s="77"/>
      <c r="H229" s="77">
        <v>2670</v>
      </c>
      <c r="I229" s="118" t="s">
        <v>4364</v>
      </c>
      <c r="J229" s="118" t="s">
        <v>3734</v>
      </c>
      <c r="K229" s="120" t="s">
        <v>3187</v>
      </c>
      <c r="L229" s="120" t="s">
        <v>3403</v>
      </c>
      <c r="M229" s="118"/>
      <c r="N229" s="118"/>
      <c r="O229" s="92"/>
      <c r="P229" s="100"/>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c r="BE229" s="208"/>
      <c r="BF229" s="208"/>
      <c r="BG229" s="208"/>
      <c r="BH229" s="208"/>
      <c r="BI229" s="208"/>
      <c r="BJ229" s="208"/>
      <c r="BK229" s="208"/>
      <c r="BL229" s="208"/>
      <c r="BM229" s="208"/>
      <c r="BN229" s="208"/>
      <c r="BO229" s="208"/>
      <c r="BP229" s="208"/>
      <c r="BQ229" s="208"/>
      <c r="BR229" s="208"/>
      <c r="BS229" s="208"/>
      <c r="BT229" s="208"/>
      <c r="BU229" s="208"/>
      <c r="BV229" s="208"/>
      <c r="BW229" s="208"/>
      <c r="BX229" s="208"/>
      <c r="BY229" s="208"/>
      <c r="BZ229" s="208"/>
      <c r="CA229" s="208"/>
      <c r="CB229" s="208"/>
      <c r="CC229" s="208"/>
      <c r="CD229" s="208"/>
      <c r="CE229" s="208"/>
      <c r="CF229" s="208"/>
      <c r="CG229" s="208"/>
      <c r="CH229" s="208"/>
      <c r="CI229" s="208"/>
      <c r="CJ229" s="208"/>
      <c r="CK229" s="208"/>
      <c r="CL229" s="208"/>
      <c r="CM229" s="208"/>
      <c r="CN229" s="208"/>
      <c r="CO229" s="208"/>
      <c r="CP229" s="208"/>
      <c r="CQ229" s="208"/>
      <c r="CR229" s="208"/>
      <c r="CS229" s="208"/>
      <c r="CT229" s="208"/>
      <c r="CU229" s="208"/>
      <c r="CV229" s="208"/>
      <c r="CW229" s="208"/>
      <c r="CX229" s="208"/>
      <c r="CY229" s="208"/>
      <c r="CZ229" s="208"/>
      <c r="DA229" s="208"/>
      <c r="DB229" s="208"/>
      <c r="DC229" s="208"/>
      <c r="DD229" s="208"/>
      <c r="DE229" s="208"/>
      <c r="DF229" s="208"/>
      <c r="DG229" s="208"/>
      <c r="DH229" s="208"/>
      <c r="DI229" s="208"/>
      <c r="DJ229" s="208"/>
      <c r="DK229" s="208"/>
      <c r="DL229" s="208"/>
      <c r="DM229" s="208"/>
      <c r="DN229" s="208"/>
      <c r="DO229" s="208"/>
      <c r="DP229" s="208"/>
      <c r="DQ229" s="208"/>
      <c r="DR229" s="208"/>
      <c r="DS229" s="208"/>
      <c r="DT229" s="208"/>
      <c r="DU229" s="208"/>
      <c r="DV229" s="208"/>
      <c r="DW229" s="208"/>
      <c r="DX229" s="208"/>
      <c r="DY229" s="208"/>
    </row>
    <row r="230" spans="1:129" s="32" customFormat="1" ht="43.5" customHeight="1">
      <c r="A230" s="117"/>
      <c r="B230" s="117" t="s">
        <v>4232</v>
      </c>
      <c r="C230" s="250" t="s">
        <v>1531</v>
      </c>
      <c r="D230" s="118" t="s">
        <v>4780</v>
      </c>
      <c r="E230" s="251" t="s">
        <v>4233</v>
      </c>
      <c r="F230" s="77"/>
      <c r="G230" s="77"/>
      <c r="H230" s="77">
        <v>1482</v>
      </c>
      <c r="I230" s="118" t="s">
        <v>4364</v>
      </c>
      <c r="J230" s="118" t="s">
        <v>1829</v>
      </c>
      <c r="K230" s="252" t="s">
        <v>6504</v>
      </c>
      <c r="L230" s="120" t="s">
        <v>7016</v>
      </c>
      <c r="M230" s="244"/>
      <c r="N230" s="118"/>
      <c r="O230" s="92"/>
      <c r="P230" s="100"/>
      <c r="Q230" s="72"/>
      <c r="R230" s="72"/>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row>
    <row r="231" spans="1:129" s="32" customFormat="1" ht="66" customHeight="1">
      <c r="A231" s="117"/>
      <c r="B231" s="117">
        <v>17</v>
      </c>
      <c r="C231" s="250" t="s">
        <v>2525</v>
      </c>
      <c r="D231" s="118" t="s">
        <v>6286</v>
      </c>
      <c r="E231" s="255" t="s">
        <v>1004</v>
      </c>
      <c r="F231" s="77"/>
      <c r="G231" s="77"/>
      <c r="H231" s="77">
        <v>123585</v>
      </c>
      <c r="I231" s="118" t="s">
        <v>4364</v>
      </c>
      <c r="J231" s="118" t="s">
        <v>6074</v>
      </c>
      <c r="K231" s="252" t="s">
        <v>2526</v>
      </c>
      <c r="L231" s="120" t="s">
        <v>1003</v>
      </c>
      <c r="M231" s="119"/>
      <c r="N231" s="118"/>
      <c r="O231" s="91"/>
      <c r="P231" s="99"/>
      <c r="Q231" s="72"/>
      <c r="R231" s="72"/>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row>
    <row r="232" spans="1:129" s="32" customFormat="1" ht="56.25" customHeight="1">
      <c r="A232" s="117"/>
      <c r="B232" s="117" t="s">
        <v>3450</v>
      </c>
      <c r="C232" s="120" t="s">
        <v>1532</v>
      </c>
      <c r="D232" s="118" t="s">
        <v>3451</v>
      </c>
      <c r="E232" s="254" t="s">
        <v>3452</v>
      </c>
      <c r="F232" s="77"/>
      <c r="G232" s="77"/>
      <c r="H232" s="77">
        <v>6875</v>
      </c>
      <c r="I232" s="118" t="s">
        <v>4364</v>
      </c>
      <c r="J232" s="118" t="s">
        <v>1830</v>
      </c>
      <c r="K232" s="120" t="s">
        <v>3401</v>
      </c>
      <c r="L232" s="120" t="s">
        <v>3402</v>
      </c>
      <c r="M232" s="119"/>
      <c r="N232" s="118"/>
      <c r="O232" s="91"/>
      <c r="P232" s="99"/>
      <c r="Q232" s="72"/>
      <c r="R232" s="72"/>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row>
    <row r="233" spans="1:129" s="32" customFormat="1" ht="43.5" customHeight="1">
      <c r="A233" s="117"/>
      <c r="B233" s="117" t="s">
        <v>3453</v>
      </c>
      <c r="C233" s="256" t="s">
        <v>1533</v>
      </c>
      <c r="D233" s="118" t="s">
        <v>3451</v>
      </c>
      <c r="E233" s="257" t="s">
        <v>4231</v>
      </c>
      <c r="F233" s="77"/>
      <c r="G233" s="77"/>
      <c r="H233" s="77">
        <v>2670</v>
      </c>
      <c r="I233" s="118" t="s">
        <v>4364</v>
      </c>
      <c r="J233" s="118" t="s">
        <v>1831</v>
      </c>
      <c r="K233" s="256" t="s">
        <v>3399</v>
      </c>
      <c r="L233" s="120" t="s">
        <v>3400</v>
      </c>
      <c r="M233" s="119"/>
      <c r="N233" s="119"/>
      <c r="O233" s="91"/>
      <c r="P233" s="99"/>
      <c r="Q233" s="72"/>
      <c r="R233" s="72"/>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row>
    <row r="234" spans="1:129" s="32" customFormat="1" ht="51" customHeight="1">
      <c r="A234" s="117"/>
      <c r="B234" s="117" t="s">
        <v>3454</v>
      </c>
      <c r="C234" s="258" t="s">
        <v>1534</v>
      </c>
      <c r="D234" s="118" t="s">
        <v>3449</v>
      </c>
      <c r="E234" s="254" t="s">
        <v>3455</v>
      </c>
      <c r="F234" s="77"/>
      <c r="G234" s="77"/>
      <c r="H234" s="77">
        <v>5119</v>
      </c>
      <c r="I234" s="118" t="s">
        <v>4364</v>
      </c>
      <c r="J234" s="118" t="s">
        <v>2419</v>
      </c>
      <c r="K234" s="250" t="s">
        <v>3397</v>
      </c>
      <c r="L234" s="258" t="s">
        <v>3398</v>
      </c>
      <c r="M234" s="244"/>
      <c r="N234" s="119"/>
      <c r="O234" s="91"/>
      <c r="P234" s="99"/>
      <c r="Q234" s="72"/>
      <c r="R234" s="72"/>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row>
    <row r="235" spans="1:129" s="32" customFormat="1" ht="50.25" customHeight="1">
      <c r="A235" s="117"/>
      <c r="B235" s="117" t="s">
        <v>3456</v>
      </c>
      <c r="C235" s="120" t="s">
        <v>1535</v>
      </c>
      <c r="D235" s="118" t="s">
        <v>3451</v>
      </c>
      <c r="E235" s="248" t="s">
        <v>3457</v>
      </c>
      <c r="F235" s="77">
        <v>255411</v>
      </c>
      <c r="G235" s="77"/>
      <c r="H235" s="77">
        <v>198804</v>
      </c>
      <c r="I235" s="118" t="s">
        <v>4364</v>
      </c>
      <c r="J235" s="118" t="s">
        <v>2420</v>
      </c>
      <c r="K235" s="120" t="s">
        <v>3396</v>
      </c>
      <c r="L235" s="120" t="s">
        <v>3395</v>
      </c>
      <c r="M235" s="119"/>
      <c r="N235" s="119"/>
      <c r="O235" s="91"/>
      <c r="P235" s="99"/>
      <c r="Q235" s="72"/>
      <c r="R235" s="72"/>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row>
    <row r="236" spans="1:129" s="32" customFormat="1" ht="51.75" customHeight="1">
      <c r="A236" s="117"/>
      <c r="B236" s="117" t="s">
        <v>3458</v>
      </c>
      <c r="C236" s="120" t="s">
        <v>1536</v>
      </c>
      <c r="D236" s="123" t="s">
        <v>3459</v>
      </c>
      <c r="E236" s="254" t="s">
        <v>3460</v>
      </c>
      <c r="F236" s="77">
        <v>200</v>
      </c>
      <c r="G236" s="77"/>
      <c r="H236" s="77">
        <v>4000</v>
      </c>
      <c r="I236" s="118" t="s">
        <v>4364</v>
      </c>
      <c r="J236" s="118" t="s">
        <v>2421</v>
      </c>
      <c r="K236" s="120" t="s">
        <v>3394</v>
      </c>
      <c r="L236" s="120" t="s">
        <v>3393</v>
      </c>
      <c r="M236" s="118"/>
      <c r="N236" s="119"/>
      <c r="O236" s="91"/>
      <c r="P236" s="99"/>
      <c r="Q236" s="72"/>
      <c r="R236" s="72"/>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row>
    <row r="237" spans="1:129" s="32" customFormat="1" ht="59.25" customHeight="1">
      <c r="A237" s="117"/>
      <c r="B237" s="117" t="s">
        <v>3461</v>
      </c>
      <c r="C237" s="120" t="s">
        <v>259</v>
      </c>
      <c r="D237" s="123" t="s">
        <v>3459</v>
      </c>
      <c r="E237" s="254" t="s">
        <v>3462</v>
      </c>
      <c r="F237" s="231"/>
      <c r="G237" s="231"/>
      <c r="H237" s="142">
        <v>2945</v>
      </c>
      <c r="I237" s="118" t="s">
        <v>4364</v>
      </c>
      <c r="J237" s="118" t="s">
        <v>2422</v>
      </c>
      <c r="K237" s="120" t="s">
        <v>6821</v>
      </c>
      <c r="L237" s="120" t="s">
        <v>3392</v>
      </c>
      <c r="M237" s="121"/>
      <c r="N237" s="119"/>
      <c r="O237" s="91"/>
      <c r="P237" s="99"/>
      <c r="Q237" s="72"/>
      <c r="R237" s="72"/>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row>
    <row r="238" spans="1:129" s="32" customFormat="1" ht="48.75" customHeight="1">
      <c r="A238" s="117"/>
      <c r="B238" s="117" t="s">
        <v>3463</v>
      </c>
      <c r="C238" s="120" t="s">
        <v>260</v>
      </c>
      <c r="D238" s="140" t="s">
        <v>610</v>
      </c>
      <c r="E238" s="248" t="s">
        <v>611</v>
      </c>
      <c r="F238" s="259">
        <v>5200</v>
      </c>
      <c r="G238" s="259"/>
      <c r="H238" s="77">
        <v>274943</v>
      </c>
      <c r="I238" s="118" t="s">
        <v>4364</v>
      </c>
      <c r="J238" s="118" t="s">
        <v>2423</v>
      </c>
      <c r="K238" s="120" t="s">
        <v>3119</v>
      </c>
      <c r="L238" s="120" t="s">
        <v>3391</v>
      </c>
      <c r="M238" s="242"/>
      <c r="N238" s="119"/>
      <c r="O238" s="222"/>
      <c r="P238" s="105"/>
      <c r="Q238" s="50"/>
      <c r="R238" s="50"/>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row>
    <row r="239" spans="1:129" s="32" customFormat="1" ht="61.5" customHeight="1">
      <c r="A239" s="117"/>
      <c r="B239" s="117" t="s">
        <v>612</v>
      </c>
      <c r="C239" s="256" t="s">
        <v>613</v>
      </c>
      <c r="D239" s="140" t="s">
        <v>614</v>
      </c>
      <c r="E239" s="260" t="s">
        <v>5310</v>
      </c>
      <c r="F239" s="259"/>
      <c r="G239" s="259"/>
      <c r="H239" s="77">
        <v>1140</v>
      </c>
      <c r="I239" s="118" t="s">
        <v>4364</v>
      </c>
      <c r="J239" s="118" t="s">
        <v>2424</v>
      </c>
      <c r="K239" s="256" t="s">
        <v>6505</v>
      </c>
      <c r="L239" s="120" t="s">
        <v>1953</v>
      </c>
      <c r="M239" s="242"/>
      <c r="N239" s="243"/>
      <c r="O239" s="91"/>
      <c r="P239" s="99"/>
      <c r="Q239" s="72"/>
      <c r="R239" s="72"/>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row>
    <row r="240" spans="1:129" s="32" customFormat="1" ht="54.75" customHeight="1">
      <c r="A240" s="117"/>
      <c r="B240" s="117" t="s">
        <v>615</v>
      </c>
      <c r="C240" s="118" t="s">
        <v>616</v>
      </c>
      <c r="D240" s="118" t="s">
        <v>617</v>
      </c>
      <c r="E240" s="118" t="s">
        <v>618</v>
      </c>
      <c r="F240" s="77"/>
      <c r="G240" s="77"/>
      <c r="H240" s="77">
        <v>500</v>
      </c>
      <c r="I240" s="118" t="s">
        <v>4366</v>
      </c>
      <c r="J240" s="118" t="s">
        <v>2425</v>
      </c>
      <c r="K240" s="118" t="s">
        <v>6820</v>
      </c>
      <c r="L240" s="118" t="s">
        <v>3390</v>
      </c>
      <c r="M240" s="122"/>
      <c r="N240" s="121"/>
      <c r="O240" s="91"/>
      <c r="P240" s="99"/>
      <c r="Q240" s="72"/>
      <c r="R240" s="72"/>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row>
    <row r="241" spans="1:129" s="32" customFormat="1" ht="50.25" customHeight="1">
      <c r="A241" s="117"/>
      <c r="B241" s="117" t="s">
        <v>619</v>
      </c>
      <c r="C241" s="118" t="s">
        <v>261</v>
      </c>
      <c r="D241" s="118" t="s">
        <v>777</v>
      </c>
      <c r="E241" s="118" t="s">
        <v>620</v>
      </c>
      <c r="F241" s="77">
        <v>200</v>
      </c>
      <c r="G241" s="77">
        <v>0</v>
      </c>
      <c r="H241" s="77">
        <v>4121</v>
      </c>
      <c r="I241" s="118" t="s">
        <v>4364</v>
      </c>
      <c r="J241" s="118" t="s">
        <v>2426</v>
      </c>
      <c r="K241" s="118" t="s">
        <v>6819</v>
      </c>
      <c r="L241" s="118" t="s">
        <v>1601</v>
      </c>
      <c r="M241" s="122"/>
      <c r="N241" s="122"/>
      <c r="O241" s="91"/>
      <c r="P241" s="99"/>
      <c r="Q241" s="72"/>
      <c r="R241" s="72"/>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row>
    <row r="242" spans="1:129" s="32" customFormat="1" ht="54.75" customHeight="1">
      <c r="A242" s="117"/>
      <c r="B242" s="117" t="s">
        <v>621</v>
      </c>
      <c r="C242" s="118" t="s">
        <v>262</v>
      </c>
      <c r="D242" s="118" t="s">
        <v>622</v>
      </c>
      <c r="E242" s="118" t="s">
        <v>623</v>
      </c>
      <c r="F242" s="77">
        <v>50</v>
      </c>
      <c r="G242" s="77">
        <v>0</v>
      </c>
      <c r="H242" s="77">
        <v>26040</v>
      </c>
      <c r="I242" s="118" t="s">
        <v>4366</v>
      </c>
      <c r="J242" s="118" t="s">
        <v>624</v>
      </c>
      <c r="K242" s="118" t="s">
        <v>6818</v>
      </c>
      <c r="L242" s="118" t="s">
        <v>1954</v>
      </c>
      <c r="M242" s="122"/>
      <c r="N242" s="122"/>
      <c r="O242" s="91"/>
      <c r="P242" s="99"/>
      <c r="Q242" s="72"/>
      <c r="R242" s="72"/>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row>
    <row r="243" spans="1:129" s="32" customFormat="1" ht="45" customHeight="1">
      <c r="A243" s="117"/>
      <c r="B243" s="117" t="s">
        <v>625</v>
      </c>
      <c r="C243" s="118" t="s">
        <v>263</v>
      </c>
      <c r="D243" s="118" t="s">
        <v>626</v>
      </c>
      <c r="E243" s="118" t="s">
        <v>627</v>
      </c>
      <c r="F243" s="77"/>
      <c r="G243" s="77"/>
      <c r="H243" s="77">
        <v>1614</v>
      </c>
      <c r="I243" s="118" t="s">
        <v>4364</v>
      </c>
      <c r="J243" s="118" t="s">
        <v>2427</v>
      </c>
      <c r="K243" s="118" t="s">
        <v>5111</v>
      </c>
      <c r="L243" s="118" t="s">
        <v>1955</v>
      </c>
      <c r="M243" s="242"/>
      <c r="N243" s="122"/>
      <c r="O243" s="91"/>
      <c r="P243" s="99"/>
      <c r="Q243" s="72"/>
      <c r="R243" s="72"/>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row>
    <row r="244" spans="1:129" s="32" customFormat="1" ht="51.75" customHeight="1">
      <c r="A244" s="117"/>
      <c r="B244" s="117" t="s">
        <v>628</v>
      </c>
      <c r="C244" s="118" t="s">
        <v>264</v>
      </c>
      <c r="D244" s="118" t="s">
        <v>779</v>
      </c>
      <c r="E244" s="118" t="s">
        <v>629</v>
      </c>
      <c r="F244" s="77">
        <v>200</v>
      </c>
      <c r="G244" s="77"/>
      <c r="H244" s="77">
        <v>5000</v>
      </c>
      <c r="I244" s="118" t="s">
        <v>4366</v>
      </c>
      <c r="J244" s="118" t="s">
        <v>2428</v>
      </c>
      <c r="K244" s="118" t="s">
        <v>3188</v>
      </c>
      <c r="L244" s="118" t="s">
        <v>3189</v>
      </c>
      <c r="M244" s="122"/>
      <c r="N244" s="122"/>
      <c r="O244" s="91"/>
      <c r="P244" s="99"/>
      <c r="Q244" s="72"/>
      <c r="R244" s="72"/>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row>
    <row r="245" spans="1:129" s="32" customFormat="1" ht="59.25" customHeight="1">
      <c r="A245" s="117"/>
      <c r="B245" s="117" t="s">
        <v>630</v>
      </c>
      <c r="C245" s="118" t="s">
        <v>631</v>
      </c>
      <c r="D245" s="118" t="s">
        <v>626</v>
      </c>
      <c r="E245" s="118" t="s">
        <v>632</v>
      </c>
      <c r="F245" s="77">
        <v>638</v>
      </c>
      <c r="G245" s="77"/>
      <c r="H245" s="77">
        <v>2638</v>
      </c>
      <c r="I245" s="118" t="s">
        <v>4366</v>
      </c>
      <c r="J245" s="118" t="s">
        <v>2429</v>
      </c>
      <c r="K245" s="118" t="s">
        <v>5110</v>
      </c>
      <c r="L245" s="118" t="s">
        <v>1600</v>
      </c>
      <c r="M245" s="242"/>
      <c r="N245" s="122"/>
      <c r="O245" s="91"/>
      <c r="P245" s="99"/>
      <c r="Q245" s="72"/>
      <c r="R245" s="72"/>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row>
    <row r="246" spans="1:129" s="32" customFormat="1" ht="46.5" customHeight="1">
      <c r="A246" s="117"/>
      <c r="B246" s="117" t="s">
        <v>6630</v>
      </c>
      <c r="C246" s="118" t="s">
        <v>265</v>
      </c>
      <c r="D246" s="118" t="s">
        <v>1874</v>
      </c>
      <c r="E246" s="118" t="s">
        <v>1875</v>
      </c>
      <c r="F246" s="77">
        <v>200</v>
      </c>
      <c r="G246" s="77"/>
      <c r="H246" s="77">
        <v>3057</v>
      </c>
      <c r="I246" s="118" t="s">
        <v>4366</v>
      </c>
      <c r="J246" s="118" t="s">
        <v>2707</v>
      </c>
      <c r="K246" s="118" t="s">
        <v>5109</v>
      </c>
      <c r="L246" s="118" t="s">
        <v>1598</v>
      </c>
      <c r="M246" s="122"/>
      <c r="N246" s="122"/>
      <c r="O246" s="91"/>
      <c r="P246" s="99"/>
      <c r="Q246" s="72"/>
      <c r="R246" s="72"/>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row>
    <row r="247" spans="1:129" s="32" customFormat="1" ht="45.75" customHeight="1">
      <c r="A247" s="117"/>
      <c r="B247" s="117" t="s">
        <v>1876</v>
      </c>
      <c r="C247" s="118" t="s">
        <v>3173</v>
      </c>
      <c r="D247" s="118" t="s">
        <v>1877</v>
      </c>
      <c r="E247" s="118" t="s">
        <v>5438</v>
      </c>
      <c r="F247" s="77"/>
      <c r="G247" s="77"/>
      <c r="H247" s="77">
        <v>8969</v>
      </c>
      <c r="I247" s="118" t="s">
        <v>4366</v>
      </c>
      <c r="J247" s="119" t="s">
        <v>2708</v>
      </c>
      <c r="K247" s="118" t="s">
        <v>1163</v>
      </c>
      <c r="L247" s="118" t="s">
        <v>1597</v>
      </c>
      <c r="M247" s="122"/>
      <c r="N247" s="122"/>
      <c r="O247" s="91"/>
      <c r="P247" s="99"/>
      <c r="Q247" s="72"/>
      <c r="R247" s="72"/>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row>
    <row r="248" spans="1:129" s="32" customFormat="1" ht="55.5" customHeight="1">
      <c r="A248" s="117"/>
      <c r="B248" s="117" t="s">
        <v>5439</v>
      </c>
      <c r="C248" s="118" t="s">
        <v>266</v>
      </c>
      <c r="D248" s="118" t="s">
        <v>622</v>
      </c>
      <c r="E248" s="118" t="s">
        <v>5440</v>
      </c>
      <c r="F248" s="77">
        <v>50</v>
      </c>
      <c r="G248" s="77"/>
      <c r="H248" s="77">
        <v>66000</v>
      </c>
      <c r="I248" s="118" t="s">
        <v>4364</v>
      </c>
      <c r="J248" s="119" t="s">
        <v>243</v>
      </c>
      <c r="K248" s="118" t="s">
        <v>1164</v>
      </c>
      <c r="L248" s="118" t="s">
        <v>1596</v>
      </c>
      <c r="M248" s="122"/>
      <c r="N248" s="122"/>
      <c r="O248" s="91"/>
      <c r="P248" s="99"/>
      <c r="Q248" s="72"/>
      <c r="R248" s="72"/>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row>
    <row r="249" spans="1:129" s="32" customFormat="1" ht="51" customHeight="1">
      <c r="A249" s="117"/>
      <c r="B249" s="117" t="s">
        <v>5441</v>
      </c>
      <c r="C249" s="118" t="s">
        <v>267</v>
      </c>
      <c r="D249" s="118" t="s">
        <v>5442</v>
      </c>
      <c r="E249" s="118" t="s">
        <v>5443</v>
      </c>
      <c r="F249" s="77">
        <v>200</v>
      </c>
      <c r="G249" s="77"/>
      <c r="H249" s="77">
        <v>15000</v>
      </c>
      <c r="I249" s="118" t="s">
        <v>4366</v>
      </c>
      <c r="J249" s="119" t="s">
        <v>244</v>
      </c>
      <c r="K249" s="118" t="s">
        <v>1165</v>
      </c>
      <c r="L249" s="118" t="s">
        <v>1595</v>
      </c>
      <c r="M249" s="122"/>
      <c r="N249" s="122"/>
      <c r="O249" s="91"/>
      <c r="P249" s="99"/>
      <c r="Q249" s="72"/>
      <c r="R249" s="72"/>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row>
    <row r="250" spans="1:129" s="32" customFormat="1" ht="67.5" customHeight="1">
      <c r="A250" s="117"/>
      <c r="B250" s="117" t="s">
        <v>5444</v>
      </c>
      <c r="C250" s="118" t="s">
        <v>268</v>
      </c>
      <c r="D250" s="118" t="s">
        <v>1877</v>
      </c>
      <c r="E250" s="118" t="s">
        <v>5445</v>
      </c>
      <c r="F250" s="77"/>
      <c r="G250" s="77"/>
      <c r="H250" s="77">
        <v>1600</v>
      </c>
      <c r="I250" s="118" t="s">
        <v>4364</v>
      </c>
      <c r="J250" s="119" t="s">
        <v>245</v>
      </c>
      <c r="K250" s="118" t="s">
        <v>2830</v>
      </c>
      <c r="L250" s="118" t="s">
        <v>1599</v>
      </c>
      <c r="M250" s="122"/>
      <c r="N250" s="122"/>
      <c r="O250" s="91"/>
      <c r="P250" s="99"/>
      <c r="Q250" s="72"/>
      <c r="R250" s="72"/>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row>
    <row r="251" spans="1:129" s="32" customFormat="1" ht="53.25" customHeight="1">
      <c r="A251" s="117"/>
      <c r="B251" s="117" t="s">
        <v>5446</v>
      </c>
      <c r="C251" s="118" t="s">
        <v>437</v>
      </c>
      <c r="D251" s="118" t="s">
        <v>5447</v>
      </c>
      <c r="E251" s="118" t="s">
        <v>5448</v>
      </c>
      <c r="F251" s="77"/>
      <c r="G251" s="77"/>
      <c r="H251" s="77">
        <v>6800</v>
      </c>
      <c r="I251" s="118" t="s">
        <v>4366</v>
      </c>
      <c r="J251" s="119" t="s">
        <v>246</v>
      </c>
      <c r="K251" s="118" t="s">
        <v>2831</v>
      </c>
      <c r="L251" s="118" t="s">
        <v>1956</v>
      </c>
      <c r="M251" s="122"/>
      <c r="N251" s="122"/>
      <c r="O251" s="91"/>
      <c r="P251" s="99"/>
      <c r="Q251" s="72"/>
      <c r="R251" s="72"/>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row>
    <row r="252" spans="1:129" s="32" customFormat="1" ht="54.75" customHeight="1">
      <c r="A252" s="117"/>
      <c r="B252" s="117" t="s">
        <v>5449</v>
      </c>
      <c r="C252" s="118" t="s">
        <v>438</v>
      </c>
      <c r="D252" s="118" t="s">
        <v>1874</v>
      </c>
      <c r="E252" s="118" t="s">
        <v>5448</v>
      </c>
      <c r="F252" s="77"/>
      <c r="G252" s="77"/>
      <c r="H252" s="77">
        <v>6800</v>
      </c>
      <c r="I252" s="118" t="s">
        <v>4364</v>
      </c>
      <c r="J252" s="118" t="s">
        <v>247</v>
      </c>
      <c r="K252" s="118" t="s">
        <v>1957</v>
      </c>
      <c r="L252" s="118" t="s">
        <v>3801</v>
      </c>
      <c r="M252" s="122"/>
      <c r="N252" s="122"/>
      <c r="O252" s="91"/>
      <c r="P252" s="99"/>
      <c r="Q252" s="72"/>
      <c r="R252" s="72"/>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row>
    <row r="253" spans="1:129" s="32" customFormat="1" ht="52.5" customHeight="1">
      <c r="A253" s="117"/>
      <c r="B253" s="117" t="s">
        <v>5450</v>
      </c>
      <c r="C253" s="123" t="s">
        <v>439</v>
      </c>
      <c r="D253" s="118" t="s">
        <v>5451</v>
      </c>
      <c r="E253" s="118" t="s">
        <v>5452</v>
      </c>
      <c r="F253" s="231"/>
      <c r="G253" s="231"/>
      <c r="H253" s="142">
        <v>1253</v>
      </c>
      <c r="I253" s="118" t="s">
        <v>4364</v>
      </c>
      <c r="J253" s="123" t="s">
        <v>248</v>
      </c>
      <c r="K253" s="118" t="s">
        <v>2832</v>
      </c>
      <c r="L253" s="118" t="s">
        <v>252</v>
      </c>
      <c r="M253" s="122"/>
      <c r="N253" s="122"/>
      <c r="O253" s="91"/>
      <c r="P253" s="99"/>
      <c r="Q253" s="72"/>
      <c r="R253" s="72"/>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row>
    <row r="254" spans="1:129" s="32" customFormat="1" ht="51.75" customHeight="1">
      <c r="A254" s="117"/>
      <c r="B254" s="117" t="s">
        <v>5453</v>
      </c>
      <c r="C254" s="123" t="s">
        <v>2931</v>
      </c>
      <c r="D254" s="118" t="s">
        <v>622</v>
      </c>
      <c r="E254" s="118" t="s">
        <v>2932</v>
      </c>
      <c r="F254" s="231"/>
      <c r="G254" s="231"/>
      <c r="H254" s="142">
        <v>4489</v>
      </c>
      <c r="I254" s="118" t="s">
        <v>4364</v>
      </c>
      <c r="J254" s="123" t="s">
        <v>5458</v>
      </c>
      <c r="K254" s="118" t="s">
        <v>775</v>
      </c>
      <c r="L254" s="118" t="s">
        <v>253</v>
      </c>
      <c r="M254" s="122"/>
      <c r="N254" s="122"/>
      <c r="O254" s="91"/>
      <c r="P254" s="99"/>
      <c r="Q254" s="72"/>
      <c r="R254" s="72"/>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row>
    <row r="255" spans="1:129" s="32" customFormat="1" ht="55.5" customHeight="1">
      <c r="A255" s="117"/>
      <c r="B255" s="117" t="s">
        <v>5454</v>
      </c>
      <c r="C255" s="118" t="s">
        <v>776</v>
      </c>
      <c r="D255" s="118" t="s">
        <v>777</v>
      </c>
      <c r="E255" s="118" t="s">
        <v>778</v>
      </c>
      <c r="F255" s="77"/>
      <c r="G255" s="77"/>
      <c r="H255" s="77">
        <v>980</v>
      </c>
      <c r="I255" s="118" t="s">
        <v>4366</v>
      </c>
      <c r="J255" s="119" t="s">
        <v>249</v>
      </c>
      <c r="K255" s="118" t="s">
        <v>2833</v>
      </c>
      <c r="L255" s="118" t="s">
        <v>4442</v>
      </c>
      <c r="M255" s="122"/>
      <c r="N255" s="122"/>
      <c r="O255" s="91"/>
      <c r="P255" s="99"/>
      <c r="Q255" s="72"/>
      <c r="R255" s="72"/>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row>
    <row r="256" spans="1:129" s="32" customFormat="1" ht="55.5" customHeight="1">
      <c r="A256" s="117"/>
      <c r="B256" s="117" t="s">
        <v>5455</v>
      </c>
      <c r="C256" s="123" t="s">
        <v>2519</v>
      </c>
      <c r="D256" s="118" t="s">
        <v>2520</v>
      </c>
      <c r="E256" s="118" t="s">
        <v>2521</v>
      </c>
      <c r="F256" s="231"/>
      <c r="G256" s="231"/>
      <c r="H256" s="142">
        <v>295000</v>
      </c>
      <c r="I256" s="118" t="s">
        <v>4364</v>
      </c>
      <c r="J256" s="123" t="s">
        <v>2522</v>
      </c>
      <c r="K256" s="118" t="s">
        <v>2523</v>
      </c>
      <c r="L256" s="118" t="s">
        <v>2524</v>
      </c>
      <c r="M256" s="122"/>
      <c r="N256" s="122"/>
      <c r="O256" s="91"/>
      <c r="P256" s="99"/>
      <c r="Q256" s="72"/>
      <c r="R256" s="72"/>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row>
    <row r="257" spans="1:129" s="32" customFormat="1" ht="48" customHeight="1">
      <c r="A257" s="117"/>
      <c r="B257" s="117" t="s">
        <v>5456</v>
      </c>
      <c r="C257" s="123" t="s">
        <v>780</v>
      </c>
      <c r="D257" s="118" t="s">
        <v>781</v>
      </c>
      <c r="E257" s="118" t="s">
        <v>665</v>
      </c>
      <c r="F257" s="231"/>
      <c r="G257" s="231"/>
      <c r="H257" s="142">
        <v>4800</v>
      </c>
      <c r="I257" s="118" t="s">
        <v>4364</v>
      </c>
      <c r="J257" s="123" t="s">
        <v>250</v>
      </c>
      <c r="K257" s="118" t="s">
        <v>2834</v>
      </c>
      <c r="L257" s="118" t="s">
        <v>4441</v>
      </c>
      <c r="M257" s="122"/>
      <c r="N257" s="122"/>
      <c r="O257" s="91"/>
      <c r="P257" s="99"/>
      <c r="Q257" s="72"/>
      <c r="R257" s="72"/>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row>
    <row r="258" spans="1:129" s="32" customFormat="1" ht="50.25" customHeight="1">
      <c r="A258" s="117"/>
      <c r="B258" s="117" t="s">
        <v>5457</v>
      </c>
      <c r="C258" s="123" t="s">
        <v>782</v>
      </c>
      <c r="D258" s="118" t="s">
        <v>783</v>
      </c>
      <c r="E258" s="118" t="s">
        <v>1519</v>
      </c>
      <c r="F258" s="231"/>
      <c r="G258" s="231"/>
      <c r="H258" s="142">
        <v>133901</v>
      </c>
      <c r="I258" s="118" t="s">
        <v>4366</v>
      </c>
      <c r="J258" s="123" t="s">
        <v>251</v>
      </c>
      <c r="K258" s="118" t="s">
        <v>2835</v>
      </c>
      <c r="L258" s="118" t="s">
        <v>7015</v>
      </c>
      <c r="M258" s="122"/>
      <c r="N258" s="122"/>
      <c r="O258" s="91"/>
      <c r="P258" s="99"/>
      <c r="Q258" s="72"/>
      <c r="R258" s="72"/>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row>
    <row r="259" spans="1:129" s="32" customFormat="1" ht="49.5" customHeight="1">
      <c r="A259" s="117"/>
      <c r="B259" s="117">
        <v>45</v>
      </c>
      <c r="C259" s="123" t="s">
        <v>5287</v>
      </c>
      <c r="D259" s="118" t="s">
        <v>5288</v>
      </c>
      <c r="E259" s="118" t="s">
        <v>5289</v>
      </c>
      <c r="F259" s="231"/>
      <c r="G259" s="231"/>
      <c r="H259" s="142">
        <v>400</v>
      </c>
      <c r="I259" s="118" t="s">
        <v>4366</v>
      </c>
      <c r="J259" s="123" t="s">
        <v>5290</v>
      </c>
      <c r="K259" s="118" t="s">
        <v>5291</v>
      </c>
      <c r="L259" s="118" t="s">
        <v>5292</v>
      </c>
      <c r="M259" s="122"/>
      <c r="N259" s="122"/>
      <c r="O259" s="91"/>
      <c r="P259" s="99"/>
      <c r="Q259" s="72"/>
      <c r="R259" s="72"/>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row>
    <row r="260" spans="1:129" s="32" customFormat="1" ht="54.75" customHeight="1">
      <c r="A260" s="117"/>
      <c r="B260" s="117">
        <v>46</v>
      </c>
      <c r="C260" s="123" t="s">
        <v>2465</v>
      </c>
      <c r="D260" s="118" t="s">
        <v>2466</v>
      </c>
      <c r="E260" s="118" t="s">
        <v>2467</v>
      </c>
      <c r="F260" s="231"/>
      <c r="G260" s="231"/>
      <c r="H260" s="142">
        <v>700</v>
      </c>
      <c r="I260" s="118" t="s">
        <v>4366</v>
      </c>
      <c r="J260" s="123" t="s">
        <v>2468</v>
      </c>
      <c r="K260" s="118" t="s">
        <v>2469</v>
      </c>
      <c r="L260" s="118" t="s">
        <v>2470</v>
      </c>
      <c r="M260" s="122"/>
      <c r="N260" s="122"/>
      <c r="O260" s="91"/>
      <c r="P260" s="99"/>
      <c r="Q260" s="72"/>
      <c r="R260" s="72"/>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row>
    <row r="261" spans="1:129" s="32" customFormat="1" ht="48.75" customHeight="1">
      <c r="A261" s="117"/>
      <c r="B261" s="117">
        <v>47</v>
      </c>
      <c r="C261" s="123" t="s">
        <v>2471</v>
      </c>
      <c r="D261" s="118" t="s">
        <v>1877</v>
      </c>
      <c r="E261" s="118" t="s">
        <v>2472</v>
      </c>
      <c r="F261" s="231"/>
      <c r="G261" s="231"/>
      <c r="H261" s="142">
        <v>1800</v>
      </c>
      <c r="I261" s="118" t="s">
        <v>4364</v>
      </c>
      <c r="J261" s="123" t="s">
        <v>2473</v>
      </c>
      <c r="K261" s="118" t="s">
        <v>6067</v>
      </c>
      <c r="L261" s="118" t="s">
        <v>2474</v>
      </c>
      <c r="M261" s="122"/>
      <c r="N261" s="122"/>
      <c r="O261" s="91"/>
      <c r="P261" s="99"/>
      <c r="Q261" s="72"/>
      <c r="R261" s="72"/>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row>
    <row r="262" spans="1:129" s="32" customFormat="1" ht="54" customHeight="1">
      <c r="A262" s="117"/>
      <c r="B262" s="117">
        <v>48</v>
      </c>
      <c r="C262" s="123" t="s">
        <v>2475</v>
      </c>
      <c r="D262" s="118" t="s">
        <v>2476</v>
      </c>
      <c r="E262" s="118" t="s">
        <v>2477</v>
      </c>
      <c r="F262" s="261"/>
      <c r="G262" s="261"/>
      <c r="H262" s="118">
        <v>650</v>
      </c>
      <c r="I262" s="118" t="s">
        <v>4366</v>
      </c>
      <c r="J262" s="123" t="s">
        <v>6069</v>
      </c>
      <c r="K262" s="118" t="s">
        <v>6068</v>
      </c>
      <c r="L262" s="118" t="s">
        <v>2478</v>
      </c>
      <c r="M262" s="122"/>
      <c r="N262" s="122"/>
      <c r="O262" s="91"/>
      <c r="P262" s="99"/>
      <c r="Q262" s="72"/>
      <c r="R262" s="72"/>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row>
    <row r="263" spans="1:129" s="32" customFormat="1" ht="65.25" customHeight="1">
      <c r="A263" s="117"/>
      <c r="B263" s="117">
        <v>49</v>
      </c>
      <c r="C263" s="123" t="s">
        <v>2479</v>
      </c>
      <c r="D263" s="118" t="s">
        <v>5442</v>
      </c>
      <c r="E263" s="118" t="s">
        <v>2480</v>
      </c>
      <c r="F263" s="231"/>
      <c r="G263" s="231"/>
      <c r="H263" s="142">
        <v>12200</v>
      </c>
      <c r="I263" s="118" t="s">
        <v>4366</v>
      </c>
      <c r="J263" s="123" t="s">
        <v>353</v>
      </c>
      <c r="K263" s="118" t="s">
        <v>6070</v>
      </c>
      <c r="L263" s="118" t="s">
        <v>2481</v>
      </c>
      <c r="M263" s="122"/>
      <c r="N263" s="122"/>
      <c r="O263" s="91"/>
      <c r="P263" s="99"/>
      <c r="Q263" s="72"/>
      <c r="R263" s="72"/>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row>
    <row r="264" spans="1:129" s="32" customFormat="1" ht="54" customHeight="1">
      <c r="A264" s="117"/>
      <c r="B264" s="117">
        <v>50</v>
      </c>
      <c r="C264" s="123" t="s">
        <v>2482</v>
      </c>
      <c r="D264" s="118" t="s">
        <v>2476</v>
      </c>
      <c r="E264" s="118" t="s">
        <v>2483</v>
      </c>
      <c r="F264" s="231"/>
      <c r="G264" s="231"/>
      <c r="H264" s="142">
        <v>5200</v>
      </c>
      <c r="I264" s="118" t="s">
        <v>4366</v>
      </c>
      <c r="J264" s="123" t="s">
        <v>2484</v>
      </c>
      <c r="K264" s="118" t="s">
        <v>6071</v>
      </c>
      <c r="L264" s="118" t="s">
        <v>2485</v>
      </c>
      <c r="M264" s="122"/>
      <c r="N264" s="122"/>
      <c r="O264" s="91"/>
      <c r="P264" s="99"/>
      <c r="Q264" s="72"/>
      <c r="R264" s="72"/>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row>
    <row r="265" spans="1:129" s="32" customFormat="1" ht="51.75" customHeight="1">
      <c r="A265" s="117"/>
      <c r="B265" s="117">
        <v>51</v>
      </c>
      <c r="C265" s="123" t="s">
        <v>2486</v>
      </c>
      <c r="D265" s="118" t="s">
        <v>783</v>
      </c>
      <c r="E265" s="118" t="s">
        <v>6315</v>
      </c>
      <c r="F265" s="231"/>
      <c r="G265" s="231"/>
      <c r="H265" s="142">
        <v>18028</v>
      </c>
      <c r="I265" s="118" t="s">
        <v>4364</v>
      </c>
      <c r="J265" s="123" t="s">
        <v>2487</v>
      </c>
      <c r="K265" s="118" t="s">
        <v>6072</v>
      </c>
      <c r="L265" s="118" t="s">
        <v>2488</v>
      </c>
      <c r="M265" s="122"/>
      <c r="N265" s="122"/>
      <c r="O265" s="91"/>
      <c r="P265" s="99"/>
      <c r="Q265" s="72"/>
      <c r="R265" s="72"/>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row>
    <row r="266" spans="1:129" s="32" customFormat="1" ht="48.75" customHeight="1">
      <c r="A266" s="117"/>
      <c r="B266" s="117">
        <v>52</v>
      </c>
      <c r="C266" s="123" t="s">
        <v>2486</v>
      </c>
      <c r="D266" s="118" t="s">
        <v>783</v>
      </c>
      <c r="E266" s="118" t="s">
        <v>2489</v>
      </c>
      <c r="F266" s="231"/>
      <c r="G266" s="231"/>
      <c r="H266" s="142">
        <v>356560</v>
      </c>
      <c r="I266" s="118" t="s">
        <v>4364</v>
      </c>
      <c r="J266" s="123" t="s">
        <v>2490</v>
      </c>
      <c r="K266" s="118" t="s">
        <v>2491</v>
      </c>
      <c r="L266" s="118" t="s">
        <v>2488</v>
      </c>
      <c r="M266" s="122"/>
      <c r="N266" s="122"/>
      <c r="O266" s="91"/>
      <c r="P266" s="99"/>
      <c r="Q266" s="72"/>
      <c r="R266" s="72"/>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row>
    <row r="267" spans="1:129" s="32" customFormat="1" ht="54.75" customHeight="1">
      <c r="A267" s="117"/>
      <c r="B267" s="117">
        <v>53</v>
      </c>
      <c r="C267" s="123" t="s">
        <v>2492</v>
      </c>
      <c r="D267" s="118" t="s">
        <v>779</v>
      </c>
      <c r="E267" s="118" t="s">
        <v>6066</v>
      </c>
      <c r="F267" s="231">
        <v>30000</v>
      </c>
      <c r="G267" s="231"/>
      <c r="H267" s="142">
        <v>120192</v>
      </c>
      <c r="I267" s="118" t="s">
        <v>4364</v>
      </c>
      <c r="J267" s="123" t="s">
        <v>2493</v>
      </c>
      <c r="K267" s="118" t="s">
        <v>2494</v>
      </c>
      <c r="L267" s="118" t="s">
        <v>2495</v>
      </c>
      <c r="M267" s="242"/>
      <c r="N267" s="122"/>
      <c r="O267" s="91"/>
      <c r="P267" s="99"/>
      <c r="Q267" s="72"/>
      <c r="R267" s="72"/>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row>
    <row r="268" spans="1:129" s="32" customFormat="1" ht="63.75" customHeight="1">
      <c r="A268" s="117"/>
      <c r="B268" s="117">
        <v>54</v>
      </c>
      <c r="C268" s="123" t="s">
        <v>2496</v>
      </c>
      <c r="D268" s="118" t="s">
        <v>2497</v>
      </c>
      <c r="E268" s="118" t="s">
        <v>2498</v>
      </c>
      <c r="F268" s="231"/>
      <c r="G268" s="231"/>
      <c r="H268" s="142">
        <v>8500</v>
      </c>
      <c r="I268" s="118" t="s">
        <v>4364</v>
      </c>
      <c r="J268" s="123" t="s">
        <v>2499</v>
      </c>
      <c r="K268" s="118" t="s">
        <v>2500</v>
      </c>
      <c r="L268" s="118" t="s">
        <v>2501</v>
      </c>
      <c r="M268" s="119"/>
      <c r="N268" s="119"/>
      <c r="O268" s="91"/>
      <c r="P268" s="99"/>
      <c r="Q268" s="72"/>
      <c r="R268" s="72"/>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row>
    <row r="269" spans="1:129" s="32" customFormat="1" ht="53.25" customHeight="1">
      <c r="A269" s="117"/>
      <c r="B269" s="117">
        <v>55</v>
      </c>
      <c r="C269" s="123" t="s">
        <v>2502</v>
      </c>
      <c r="D269" s="118" t="s">
        <v>6278</v>
      </c>
      <c r="E269" s="118" t="s">
        <v>2503</v>
      </c>
      <c r="F269" s="231"/>
      <c r="G269" s="231"/>
      <c r="H269" s="142">
        <v>400</v>
      </c>
      <c r="I269" s="118" t="s">
        <v>4366</v>
      </c>
      <c r="J269" s="123" t="s">
        <v>6065</v>
      </c>
      <c r="K269" s="118" t="s">
        <v>2504</v>
      </c>
      <c r="L269" s="118" t="s">
        <v>2505</v>
      </c>
      <c r="M269" s="242"/>
      <c r="N269" s="122"/>
      <c r="O269" s="91"/>
      <c r="P269" s="99"/>
      <c r="Q269" s="72"/>
      <c r="R269" s="72"/>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row>
    <row r="270" spans="1:129" s="32" customFormat="1" ht="56.25" customHeight="1">
      <c r="A270" s="117"/>
      <c r="B270" s="117">
        <v>56</v>
      </c>
      <c r="C270" s="123" t="s">
        <v>2506</v>
      </c>
      <c r="D270" s="118" t="s">
        <v>2507</v>
      </c>
      <c r="E270" s="118" t="s">
        <v>2508</v>
      </c>
      <c r="F270" s="231"/>
      <c r="G270" s="231"/>
      <c r="H270" s="142">
        <v>1</v>
      </c>
      <c r="I270" s="118" t="s">
        <v>4364</v>
      </c>
      <c r="J270" s="123" t="s">
        <v>6061</v>
      </c>
      <c r="K270" s="118" t="s">
        <v>2509</v>
      </c>
      <c r="L270" s="118" t="s">
        <v>2510</v>
      </c>
      <c r="M270" s="122"/>
      <c r="N270" s="122"/>
      <c r="O270" s="91"/>
      <c r="P270" s="99"/>
      <c r="Q270" s="72"/>
      <c r="R270" s="72"/>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row>
    <row r="271" spans="1:129" s="32" customFormat="1" ht="62.25" customHeight="1">
      <c r="A271" s="117"/>
      <c r="B271" s="117">
        <v>57</v>
      </c>
      <c r="C271" s="123" t="s">
        <v>2511</v>
      </c>
      <c r="D271" s="118" t="s">
        <v>6286</v>
      </c>
      <c r="E271" s="118" t="s">
        <v>2512</v>
      </c>
      <c r="F271" s="231"/>
      <c r="G271" s="231"/>
      <c r="H271" s="142">
        <v>14750</v>
      </c>
      <c r="I271" s="118" t="s">
        <v>4364</v>
      </c>
      <c r="J271" s="123" t="s">
        <v>6062</v>
      </c>
      <c r="K271" s="118" t="s">
        <v>2513</v>
      </c>
      <c r="L271" s="118" t="s">
        <v>2514</v>
      </c>
      <c r="M271" s="122"/>
      <c r="N271" s="122"/>
      <c r="O271" s="91"/>
      <c r="P271" s="99"/>
      <c r="Q271" s="72"/>
      <c r="R271" s="72"/>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row>
    <row r="272" spans="1:129" s="32" customFormat="1" ht="60" customHeight="1">
      <c r="A272" s="117"/>
      <c r="B272" s="117">
        <v>58</v>
      </c>
      <c r="C272" s="123" t="s">
        <v>2515</v>
      </c>
      <c r="D272" s="118" t="s">
        <v>6286</v>
      </c>
      <c r="E272" s="118" t="s">
        <v>2516</v>
      </c>
      <c r="F272" s="231"/>
      <c r="G272" s="231"/>
      <c r="H272" s="142">
        <v>20000</v>
      </c>
      <c r="I272" s="118" t="s">
        <v>4364</v>
      </c>
      <c r="J272" s="123" t="s">
        <v>6063</v>
      </c>
      <c r="K272" s="118" t="s">
        <v>2517</v>
      </c>
      <c r="L272" s="118" t="s">
        <v>2518</v>
      </c>
      <c r="M272" s="122"/>
      <c r="N272" s="122"/>
      <c r="O272" s="91"/>
      <c r="P272" s="99"/>
      <c r="Q272" s="72"/>
      <c r="R272" s="72"/>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row>
    <row r="273" spans="1:129" s="32" customFormat="1" ht="60" customHeight="1">
      <c r="A273" s="117"/>
      <c r="B273" s="117" t="s">
        <v>1005</v>
      </c>
      <c r="C273" s="123" t="s">
        <v>1006</v>
      </c>
      <c r="D273" s="118" t="s">
        <v>1007</v>
      </c>
      <c r="E273" s="118" t="s">
        <v>1008</v>
      </c>
      <c r="F273" s="231"/>
      <c r="G273" s="231"/>
      <c r="H273" s="142">
        <v>179559</v>
      </c>
      <c r="I273" s="118" t="s">
        <v>4364</v>
      </c>
      <c r="J273" s="123" t="s">
        <v>6064</v>
      </c>
      <c r="K273" s="118" t="s">
        <v>1009</v>
      </c>
      <c r="L273" s="118" t="s">
        <v>6314</v>
      </c>
      <c r="M273" s="122"/>
      <c r="N273" s="122"/>
      <c r="O273" s="91"/>
      <c r="P273" s="99"/>
      <c r="Q273" s="72"/>
      <c r="R273" s="72"/>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row>
    <row r="274" spans="1:129" s="32" customFormat="1" ht="49.5" customHeight="1">
      <c r="A274" s="117"/>
      <c r="B274" s="117" t="s">
        <v>6297</v>
      </c>
      <c r="C274" s="123" t="s">
        <v>6298</v>
      </c>
      <c r="D274" s="118" t="s">
        <v>5442</v>
      </c>
      <c r="E274" s="118" t="s">
        <v>6299</v>
      </c>
      <c r="F274" s="231">
        <v>1200</v>
      </c>
      <c r="G274" s="231"/>
      <c r="H274" s="142">
        <v>9768</v>
      </c>
      <c r="I274" s="118" t="s">
        <v>4364</v>
      </c>
      <c r="J274" s="123" t="s">
        <v>6305</v>
      </c>
      <c r="K274" s="118" t="s">
        <v>6309</v>
      </c>
      <c r="L274" s="118" t="s">
        <v>6313</v>
      </c>
      <c r="M274" s="122"/>
      <c r="N274" s="122"/>
      <c r="O274" s="91"/>
      <c r="P274" s="99"/>
      <c r="Q274" s="72"/>
      <c r="R274" s="72"/>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row>
    <row r="275" spans="1:129" s="32" customFormat="1" ht="49.5" customHeight="1">
      <c r="A275" s="117"/>
      <c r="B275" s="117" t="s">
        <v>6300</v>
      </c>
      <c r="C275" s="123" t="s">
        <v>6301</v>
      </c>
      <c r="D275" s="118" t="s">
        <v>783</v>
      </c>
      <c r="E275" s="118" t="s">
        <v>6302</v>
      </c>
      <c r="F275" s="231"/>
      <c r="G275" s="231"/>
      <c r="H275" s="142">
        <v>2250</v>
      </c>
      <c r="I275" s="118" t="s">
        <v>4364</v>
      </c>
      <c r="J275" s="123" t="s">
        <v>6306</v>
      </c>
      <c r="K275" s="118" t="s">
        <v>6308</v>
      </c>
      <c r="L275" s="118" t="s">
        <v>6312</v>
      </c>
      <c r="M275" s="122"/>
      <c r="N275" s="122"/>
      <c r="O275" s="91"/>
      <c r="P275" s="99"/>
      <c r="Q275" s="72"/>
      <c r="R275" s="72"/>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row>
    <row r="276" spans="1:129" s="32" customFormat="1" ht="55.5" customHeight="1">
      <c r="A276" s="117"/>
      <c r="B276" s="117" t="s">
        <v>6303</v>
      </c>
      <c r="C276" s="123" t="s">
        <v>6301</v>
      </c>
      <c r="D276" s="118" t="s">
        <v>783</v>
      </c>
      <c r="E276" s="118" t="s">
        <v>6304</v>
      </c>
      <c r="F276" s="231"/>
      <c r="G276" s="231"/>
      <c r="H276" s="142">
        <v>90000</v>
      </c>
      <c r="I276" s="118" t="s">
        <v>4364</v>
      </c>
      <c r="J276" s="123" t="s">
        <v>6307</v>
      </c>
      <c r="K276" s="118" t="s">
        <v>6310</v>
      </c>
      <c r="L276" s="118" t="s">
        <v>6311</v>
      </c>
      <c r="M276" s="122"/>
      <c r="N276" s="122"/>
      <c r="O276" s="91"/>
      <c r="P276" s="99"/>
      <c r="Q276" s="72"/>
      <c r="R276" s="72"/>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row>
    <row r="277" spans="1:129" s="32" customFormat="1" ht="55.5" customHeight="1">
      <c r="A277" s="117"/>
      <c r="B277" s="273">
        <v>63</v>
      </c>
      <c r="C277" s="123" t="s">
        <v>1967</v>
      </c>
      <c r="D277" s="63" t="s">
        <v>6272</v>
      </c>
      <c r="E277" s="63" t="s">
        <v>1968</v>
      </c>
      <c r="F277" s="231"/>
      <c r="G277" s="231"/>
      <c r="H277" s="142">
        <v>1200</v>
      </c>
      <c r="I277" s="63" t="s">
        <v>4364</v>
      </c>
      <c r="J277" s="123" t="s">
        <v>2113</v>
      </c>
      <c r="K277" s="63" t="s">
        <v>2114</v>
      </c>
      <c r="L277" s="63" t="s">
        <v>2115</v>
      </c>
      <c r="M277" s="122"/>
      <c r="N277" s="122"/>
      <c r="O277" s="91"/>
      <c r="P277" s="99"/>
      <c r="Q277" s="72"/>
      <c r="R277" s="72"/>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row>
    <row r="278" spans="1:129" s="32" customFormat="1" ht="54.75" customHeight="1">
      <c r="A278" s="117"/>
      <c r="B278" s="273">
        <v>64</v>
      </c>
      <c r="C278" s="123" t="s">
        <v>2116</v>
      </c>
      <c r="D278" s="63" t="s">
        <v>2117</v>
      </c>
      <c r="E278" s="63" t="s">
        <v>2118</v>
      </c>
      <c r="F278" s="231"/>
      <c r="G278" s="231"/>
      <c r="H278" s="142">
        <v>4000</v>
      </c>
      <c r="I278" s="63" t="s">
        <v>4364</v>
      </c>
      <c r="J278" s="123" t="s">
        <v>2119</v>
      </c>
      <c r="K278" s="63" t="s">
        <v>2120</v>
      </c>
      <c r="L278" s="63" t="s">
        <v>2121</v>
      </c>
      <c r="M278" s="122"/>
      <c r="N278" s="122"/>
      <c r="O278" s="91"/>
      <c r="P278" s="99"/>
      <c r="Q278" s="72"/>
      <c r="R278" s="72"/>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row>
    <row r="279" spans="1:129" s="32" customFormat="1" ht="73.5" customHeight="1">
      <c r="A279" s="117"/>
      <c r="B279" s="273">
        <v>65</v>
      </c>
      <c r="C279" s="123" t="s">
        <v>2122</v>
      </c>
      <c r="D279" s="63" t="s">
        <v>2117</v>
      </c>
      <c r="E279" s="63" t="s">
        <v>2123</v>
      </c>
      <c r="F279" s="231">
        <v>500</v>
      </c>
      <c r="G279" s="231"/>
      <c r="H279" s="142">
        <v>39500</v>
      </c>
      <c r="I279" s="63" t="s">
        <v>4364</v>
      </c>
      <c r="J279" s="123" t="s">
        <v>2124</v>
      </c>
      <c r="K279" s="63" t="s">
        <v>2125</v>
      </c>
      <c r="L279" s="63" t="s">
        <v>2126</v>
      </c>
      <c r="M279" s="242"/>
      <c r="N279" s="122"/>
      <c r="O279" s="91"/>
      <c r="P279" s="99"/>
      <c r="Q279" s="72"/>
      <c r="R279" s="72"/>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row>
    <row r="280" spans="1:129" s="32" customFormat="1" ht="62.25" customHeight="1">
      <c r="A280" s="117"/>
      <c r="B280" s="273">
        <v>66</v>
      </c>
      <c r="C280" s="123" t="s">
        <v>2127</v>
      </c>
      <c r="D280" s="63" t="s">
        <v>2128</v>
      </c>
      <c r="E280" s="63" t="s">
        <v>2129</v>
      </c>
      <c r="F280" s="231"/>
      <c r="G280" s="231"/>
      <c r="H280" s="142">
        <v>22000</v>
      </c>
      <c r="I280" s="63" t="s">
        <v>4364</v>
      </c>
      <c r="J280" s="123" t="s">
        <v>2130</v>
      </c>
      <c r="K280" s="63" t="s">
        <v>2131</v>
      </c>
      <c r="L280" s="63" t="s">
        <v>2132</v>
      </c>
      <c r="M280" s="242"/>
      <c r="N280" s="122"/>
      <c r="O280" s="91"/>
      <c r="P280" s="99"/>
      <c r="Q280" s="72"/>
      <c r="R280" s="72"/>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row>
    <row r="281" spans="1:129" s="32" customFormat="1" ht="61.5" customHeight="1">
      <c r="A281" s="117"/>
      <c r="B281" s="273">
        <v>67</v>
      </c>
      <c r="C281" s="123" t="s">
        <v>2133</v>
      </c>
      <c r="D281" s="63" t="s">
        <v>2134</v>
      </c>
      <c r="E281" s="63" t="s">
        <v>2135</v>
      </c>
      <c r="F281" s="231"/>
      <c r="G281" s="231"/>
      <c r="H281" s="142">
        <v>59000</v>
      </c>
      <c r="I281" s="63" t="s">
        <v>4364</v>
      </c>
      <c r="J281" s="123" t="s">
        <v>2136</v>
      </c>
      <c r="K281" s="63" t="s">
        <v>2137</v>
      </c>
      <c r="L281" s="63" t="s">
        <v>2138</v>
      </c>
      <c r="M281" s="242"/>
      <c r="N281" s="122"/>
      <c r="O281" s="91"/>
      <c r="P281" s="99"/>
      <c r="Q281" s="72"/>
      <c r="R281" s="72"/>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row>
    <row r="282" spans="1:129" s="32" customFormat="1" ht="59.25" customHeight="1">
      <c r="A282" s="117"/>
      <c r="B282" s="273">
        <v>68</v>
      </c>
      <c r="C282" s="123" t="s">
        <v>2139</v>
      </c>
      <c r="D282" s="63" t="s">
        <v>2140</v>
      </c>
      <c r="E282" s="63" t="s">
        <v>2141</v>
      </c>
      <c r="F282" s="231"/>
      <c r="G282" s="231"/>
      <c r="H282" s="142">
        <v>800</v>
      </c>
      <c r="I282" s="63" t="s">
        <v>4366</v>
      </c>
      <c r="J282" s="123" t="s">
        <v>2142</v>
      </c>
      <c r="K282" s="63" t="s">
        <v>2143</v>
      </c>
      <c r="L282" s="63" t="s">
        <v>2144</v>
      </c>
      <c r="M282" s="122"/>
      <c r="N282" s="122"/>
      <c r="O282" s="91"/>
      <c r="P282" s="99"/>
      <c r="Q282" s="72"/>
      <c r="R282" s="72"/>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row>
    <row r="283" spans="1:129" s="32" customFormat="1" ht="59.25" customHeight="1">
      <c r="A283" s="117"/>
      <c r="B283" s="273">
        <v>69</v>
      </c>
      <c r="C283" s="123" t="s">
        <v>2145</v>
      </c>
      <c r="D283" s="63" t="s">
        <v>2140</v>
      </c>
      <c r="E283" s="63" t="s">
        <v>2146</v>
      </c>
      <c r="F283" s="231"/>
      <c r="G283" s="231"/>
      <c r="H283" s="142">
        <v>196812</v>
      </c>
      <c r="I283" s="63" t="s">
        <v>4364</v>
      </c>
      <c r="J283" s="123" t="s">
        <v>2147</v>
      </c>
      <c r="K283" s="63" t="s">
        <v>2148</v>
      </c>
      <c r="L283" s="63" t="s">
        <v>2149</v>
      </c>
      <c r="M283" s="122"/>
      <c r="N283" s="122"/>
      <c r="O283" s="91"/>
      <c r="P283" s="99"/>
      <c r="Q283" s="72"/>
      <c r="R283" s="72"/>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row>
    <row r="284" spans="1:129" s="32" customFormat="1" ht="70.5" customHeight="1">
      <c r="A284" s="117"/>
      <c r="B284" s="273">
        <v>70</v>
      </c>
      <c r="C284" s="123" t="s">
        <v>2150</v>
      </c>
      <c r="D284" s="63" t="s">
        <v>2140</v>
      </c>
      <c r="E284" s="63" t="s">
        <v>2151</v>
      </c>
      <c r="F284" s="231"/>
      <c r="G284" s="231"/>
      <c r="H284" s="142">
        <v>341387</v>
      </c>
      <c r="I284" s="63" t="s">
        <v>4364</v>
      </c>
      <c r="J284" s="123" t="s">
        <v>2152</v>
      </c>
      <c r="K284" s="63" t="s">
        <v>2153</v>
      </c>
      <c r="L284" s="63" t="s">
        <v>2154</v>
      </c>
      <c r="M284" s="122"/>
      <c r="N284" s="122"/>
      <c r="O284" s="91"/>
      <c r="P284" s="99"/>
      <c r="Q284" s="72"/>
      <c r="R284" s="72"/>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row>
    <row r="285" spans="1:129" s="32" customFormat="1" ht="56.25" customHeight="1">
      <c r="A285" s="117"/>
      <c r="B285" s="273">
        <v>71</v>
      </c>
      <c r="C285" s="123" t="s">
        <v>6250</v>
      </c>
      <c r="D285" s="63" t="s">
        <v>610</v>
      </c>
      <c r="E285" s="63" t="s">
        <v>2155</v>
      </c>
      <c r="F285" s="231"/>
      <c r="G285" s="231"/>
      <c r="H285" s="142">
        <v>121931</v>
      </c>
      <c r="I285" s="63" t="s">
        <v>4364</v>
      </c>
      <c r="J285" s="123" t="s">
        <v>2156</v>
      </c>
      <c r="K285" s="63" t="s">
        <v>2157</v>
      </c>
      <c r="L285" s="63" t="s">
        <v>2158</v>
      </c>
      <c r="M285" s="122"/>
      <c r="N285" s="122"/>
      <c r="O285" s="91"/>
      <c r="P285" s="99"/>
      <c r="Q285" s="72"/>
      <c r="R285" s="72"/>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row>
    <row r="286" spans="1:129" s="32" customFormat="1" ht="57" customHeight="1">
      <c r="A286" s="117"/>
      <c r="B286" s="273">
        <v>72</v>
      </c>
      <c r="C286" s="123" t="s">
        <v>2159</v>
      </c>
      <c r="D286" s="63" t="s">
        <v>6278</v>
      </c>
      <c r="E286" s="63" t="s">
        <v>2160</v>
      </c>
      <c r="F286" s="231">
        <v>3000</v>
      </c>
      <c r="G286" s="231"/>
      <c r="H286" s="142">
        <v>36500</v>
      </c>
      <c r="I286" s="63" t="s">
        <v>4364</v>
      </c>
      <c r="J286" s="123" t="s">
        <v>2161</v>
      </c>
      <c r="K286" s="63" t="s">
        <v>2162</v>
      </c>
      <c r="L286" s="63" t="s">
        <v>2163</v>
      </c>
      <c r="M286" s="122"/>
      <c r="N286" s="122"/>
      <c r="O286" s="91"/>
      <c r="P286" s="99"/>
      <c r="Q286" s="72"/>
      <c r="R286" s="72"/>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row>
    <row r="287" spans="1:129" s="32" customFormat="1" ht="47.25" customHeight="1">
      <c r="A287" s="117"/>
      <c r="B287" s="273">
        <v>73</v>
      </c>
      <c r="C287" s="123" t="s">
        <v>2164</v>
      </c>
      <c r="D287" s="63" t="s">
        <v>6286</v>
      </c>
      <c r="E287" s="63" t="s">
        <v>2165</v>
      </c>
      <c r="F287" s="231"/>
      <c r="G287" s="231"/>
      <c r="H287" s="142">
        <v>125000</v>
      </c>
      <c r="I287" s="63" t="s">
        <v>4364</v>
      </c>
      <c r="J287" s="123" t="s">
        <v>2166</v>
      </c>
      <c r="K287" s="63" t="s">
        <v>2167</v>
      </c>
      <c r="L287" s="63" t="s">
        <v>2168</v>
      </c>
      <c r="M287" s="122"/>
      <c r="N287" s="122"/>
      <c r="O287" s="91"/>
      <c r="P287" s="99"/>
      <c r="Q287" s="72"/>
      <c r="R287" s="72"/>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row>
    <row r="288" spans="1:129" s="32" customFormat="1" ht="24" customHeight="1">
      <c r="A288" s="117"/>
      <c r="B288" s="117"/>
      <c r="C288" s="123"/>
      <c r="D288" s="118"/>
      <c r="E288" s="118"/>
      <c r="F288" s="231"/>
      <c r="G288" s="231"/>
      <c r="H288" s="142"/>
      <c r="I288" s="118"/>
      <c r="J288" s="123"/>
      <c r="K288" s="118"/>
      <c r="L288" s="118"/>
      <c r="M288" s="122"/>
      <c r="N288" s="122"/>
      <c r="O288" s="91"/>
      <c r="P288" s="99"/>
      <c r="Q288" s="72"/>
      <c r="R288" s="72"/>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row>
    <row r="289" spans="1:129" s="32" customFormat="1" ht="27.75" customHeight="1">
      <c r="A289" s="117"/>
      <c r="B289" s="7"/>
      <c r="C289" s="10"/>
      <c r="D289" s="34"/>
      <c r="E289" s="7"/>
      <c r="F289" s="7"/>
      <c r="G289" s="7"/>
      <c r="H289" s="142"/>
      <c r="I289" s="7"/>
      <c r="J289" s="7"/>
      <c r="K289" s="7"/>
      <c r="L289" s="7"/>
      <c r="M289" s="122"/>
      <c r="N289" s="122"/>
      <c r="O289" s="91"/>
      <c r="P289" s="99"/>
      <c r="Q289" s="72"/>
      <c r="R289" s="72"/>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row>
    <row r="290" spans="1:129" s="32" customFormat="1" ht="47.25" customHeight="1">
      <c r="A290" s="66" t="s">
        <v>2895</v>
      </c>
      <c r="B290" s="66" t="s">
        <v>2896</v>
      </c>
      <c r="C290" s="265">
        <f>COUNTA(C291:C368)</f>
        <v>77</v>
      </c>
      <c r="D290" s="47"/>
      <c r="E290" s="66">
        <f>SUM(F290:H290)</f>
        <v>1119059</v>
      </c>
      <c r="F290" s="66">
        <f>SUM(F291:F368)</f>
        <v>109994</v>
      </c>
      <c r="G290" s="66">
        <f>SUM(G291:G368)</f>
        <v>0</v>
      </c>
      <c r="H290" s="266">
        <f>SUM(H291:H368)</f>
        <v>1009065</v>
      </c>
      <c r="I290" s="66"/>
      <c r="J290" s="66"/>
      <c r="K290" s="66"/>
      <c r="L290" s="66"/>
      <c r="M290" s="122"/>
      <c r="N290" s="122"/>
      <c r="O290" s="91"/>
      <c r="P290" s="99"/>
      <c r="Q290" s="72"/>
      <c r="R290" s="72"/>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row>
    <row r="291" spans="1:129" s="32" customFormat="1" ht="47.25" customHeight="1">
      <c r="A291" s="117"/>
      <c r="B291" s="128">
        <v>1</v>
      </c>
      <c r="C291" s="7" t="s">
        <v>6039</v>
      </c>
      <c r="D291" s="7" t="s">
        <v>1011</v>
      </c>
      <c r="E291" s="129" t="s">
        <v>1012</v>
      </c>
      <c r="F291" s="7">
        <v>1200</v>
      </c>
      <c r="G291" s="7">
        <v>0</v>
      </c>
      <c r="H291" s="142">
        <v>5333</v>
      </c>
      <c r="I291" s="7" t="s">
        <v>4364</v>
      </c>
      <c r="J291" s="130" t="s">
        <v>6380</v>
      </c>
      <c r="K291" s="131" t="s">
        <v>3086</v>
      </c>
      <c r="L291" s="131" t="s">
        <v>6040</v>
      </c>
      <c r="M291" s="122"/>
      <c r="N291" s="122"/>
      <c r="O291" s="91"/>
      <c r="P291" s="99"/>
      <c r="Q291" s="72"/>
      <c r="R291" s="72"/>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row>
    <row r="292" spans="1:129" s="32" customFormat="1" ht="66" customHeight="1">
      <c r="A292" s="117"/>
      <c r="B292" s="128">
        <v>2</v>
      </c>
      <c r="C292" s="123" t="s">
        <v>6041</v>
      </c>
      <c r="D292" s="132" t="s">
        <v>4998</v>
      </c>
      <c r="E292" s="129" t="s">
        <v>4999</v>
      </c>
      <c r="F292" s="7">
        <v>700</v>
      </c>
      <c r="G292" s="7">
        <v>0</v>
      </c>
      <c r="H292" s="142">
        <v>9125</v>
      </c>
      <c r="I292" s="7" t="s">
        <v>4364</v>
      </c>
      <c r="J292" s="130" t="s">
        <v>5000</v>
      </c>
      <c r="K292" s="131" t="s">
        <v>5224</v>
      </c>
      <c r="L292" s="123" t="s">
        <v>6042</v>
      </c>
      <c r="M292" s="122"/>
      <c r="N292" s="122"/>
      <c r="O292" s="91"/>
      <c r="P292" s="99"/>
      <c r="Q292" s="72"/>
      <c r="R292" s="72"/>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row>
    <row r="293" spans="1:129" s="32" customFormat="1" ht="47.25" customHeight="1">
      <c r="A293" s="117"/>
      <c r="B293" s="128">
        <v>3</v>
      </c>
      <c r="C293" s="61" t="s">
        <v>1520</v>
      </c>
      <c r="D293" s="132" t="s">
        <v>1521</v>
      </c>
      <c r="E293" s="129" t="s">
        <v>3103</v>
      </c>
      <c r="F293" s="7">
        <v>0</v>
      </c>
      <c r="G293" s="7">
        <v>0</v>
      </c>
      <c r="H293" s="142">
        <v>107045</v>
      </c>
      <c r="I293" s="7" t="s">
        <v>4364</v>
      </c>
      <c r="J293" s="130" t="s">
        <v>2909</v>
      </c>
      <c r="K293" s="131" t="s">
        <v>1522</v>
      </c>
      <c r="L293" s="123" t="s">
        <v>3104</v>
      </c>
      <c r="M293" s="122"/>
      <c r="N293" s="122"/>
      <c r="O293" s="91"/>
      <c r="P293" s="99"/>
      <c r="Q293" s="72"/>
      <c r="R293" s="72"/>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row>
    <row r="294" spans="1:129" s="32" customFormat="1" ht="65.25" customHeight="1">
      <c r="A294" s="117"/>
      <c r="B294" s="128">
        <v>4</v>
      </c>
      <c r="C294" s="158" t="s">
        <v>147</v>
      </c>
      <c r="D294" s="132" t="s">
        <v>3174</v>
      </c>
      <c r="E294" s="129" t="s">
        <v>3105</v>
      </c>
      <c r="F294" s="7">
        <v>500</v>
      </c>
      <c r="G294" s="7">
        <v>0</v>
      </c>
      <c r="H294" s="142">
        <v>21250</v>
      </c>
      <c r="I294" s="7" t="s">
        <v>4364</v>
      </c>
      <c r="J294" s="130" t="s">
        <v>3175</v>
      </c>
      <c r="K294" s="131" t="s">
        <v>3176</v>
      </c>
      <c r="L294" s="210" t="s">
        <v>3106</v>
      </c>
      <c r="M294" s="122"/>
      <c r="N294" s="122"/>
      <c r="O294" s="91"/>
      <c r="P294" s="99"/>
      <c r="Q294" s="72"/>
      <c r="R294" s="72"/>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row>
    <row r="295" spans="1:129" s="32" customFormat="1" ht="48.75" customHeight="1">
      <c r="A295" s="117"/>
      <c r="B295" s="128">
        <v>5</v>
      </c>
      <c r="C295" s="158" t="s">
        <v>3177</v>
      </c>
      <c r="D295" s="132" t="s">
        <v>5364</v>
      </c>
      <c r="E295" s="129" t="s">
        <v>5365</v>
      </c>
      <c r="F295" s="7">
        <v>0</v>
      </c>
      <c r="G295" s="7">
        <v>0</v>
      </c>
      <c r="H295" s="142">
        <v>3764</v>
      </c>
      <c r="I295" s="7" t="s">
        <v>4364</v>
      </c>
      <c r="J295" s="130" t="s">
        <v>3178</v>
      </c>
      <c r="K295" s="131" t="s">
        <v>3179</v>
      </c>
      <c r="L295" s="123" t="s">
        <v>5554</v>
      </c>
      <c r="M295" s="122"/>
      <c r="N295" s="122"/>
      <c r="O295" s="91"/>
      <c r="P295" s="99"/>
      <c r="Q295" s="72"/>
      <c r="R295" s="72"/>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row>
    <row r="296" spans="1:129" s="32" customFormat="1" ht="37.5" customHeight="1">
      <c r="A296" s="82"/>
      <c r="B296" s="128">
        <v>6</v>
      </c>
      <c r="C296" s="158" t="s">
        <v>5555</v>
      </c>
      <c r="D296" s="132" t="s">
        <v>5364</v>
      </c>
      <c r="E296" s="129" t="s">
        <v>5366</v>
      </c>
      <c r="F296" s="142">
        <v>0</v>
      </c>
      <c r="G296" s="142">
        <v>0</v>
      </c>
      <c r="H296" s="142">
        <v>4600</v>
      </c>
      <c r="I296" s="142" t="s">
        <v>4364</v>
      </c>
      <c r="J296" s="130" t="s">
        <v>1390</v>
      </c>
      <c r="K296" s="131" t="s">
        <v>1391</v>
      </c>
      <c r="L296" s="123" t="s">
        <v>1392</v>
      </c>
      <c r="M296" s="242"/>
      <c r="N296" s="122"/>
      <c r="O296" s="91"/>
      <c r="P296" s="99"/>
      <c r="Q296" s="72"/>
      <c r="R296" s="72"/>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row>
    <row r="297" spans="1:129" s="32" customFormat="1" ht="46.5" customHeight="1">
      <c r="A297" s="82"/>
      <c r="B297" s="128">
        <v>7</v>
      </c>
      <c r="C297" s="7" t="s">
        <v>1393</v>
      </c>
      <c r="D297" s="7" t="s">
        <v>5367</v>
      </c>
      <c r="E297" s="7" t="s">
        <v>5368</v>
      </c>
      <c r="F297" s="7">
        <v>0</v>
      </c>
      <c r="G297" s="7">
        <v>0</v>
      </c>
      <c r="H297" s="142">
        <v>15742</v>
      </c>
      <c r="I297" s="7" t="s">
        <v>4364</v>
      </c>
      <c r="J297" s="130" t="s">
        <v>1394</v>
      </c>
      <c r="K297" s="131" t="s">
        <v>1395</v>
      </c>
      <c r="L297" s="123" t="s">
        <v>1396</v>
      </c>
      <c r="M297" s="242"/>
      <c r="N297" s="122"/>
      <c r="O297" s="91"/>
      <c r="P297" s="99"/>
      <c r="Q297" s="72"/>
      <c r="R297" s="72"/>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row>
    <row r="298" spans="1:129" s="32" customFormat="1" ht="73.5" customHeight="1">
      <c r="A298" s="58"/>
      <c r="B298" s="128">
        <v>8</v>
      </c>
      <c r="C298" s="7" t="s">
        <v>1397</v>
      </c>
      <c r="D298" s="7" t="s">
        <v>5367</v>
      </c>
      <c r="E298" s="7" t="s">
        <v>5369</v>
      </c>
      <c r="F298" s="7">
        <v>0</v>
      </c>
      <c r="G298" s="7">
        <v>0</v>
      </c>
      <c r="H298" s="142">
        <v>6350</v>
      </c>
      <c r="I298" s="7" t="s">
        <v>4364</v>
      </c>
      <c r="J298" s="130" t="s">
        <v>1398</v>
      </c>
      <c r="K298" s="131" t="s">
        <v>1399</v>
      </c>
      <c r="L298" s="7" t="s">
        <v>1400</v>
      </c>
      <c r="M298" s="7"/>
      <c r="N298" s="122"/>
      <c r="O298" s="91"/>
      <c r="P298" s="99"/>
      <c r="Q298" s="72"/>
      <c r="R298" s="72"/>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row>
    <row r="299" spans="1:129" s="32" customFormat="1" ht="58.5" customHeight="1">
      <c r="A299" s="58"/>
      <c r="B299" s="128">
        <v>9</v>
      </c>
      <c r="C299" s="7" t="s">
        <v>1401</v>
      </c>
      <c r="D299" s="7" t="s">
        <v>5370</v>
      </c>
      <c r="E299" s="7" t="s">
        <v>5371</v>
      </c>
      <c r="F299" s="7">
        <v>0</v>
      </c>
      <c r="G299" s="7">
        <v>0</v>
      </c>
      <c r="H299" s="142">
        <v>6038</v>
      </c>
      <c r="I299" s="7" t="s">
        <v>4366</v>
      </c>
      <c r="J299" s="130" t="s">
        <v>1402</v>
      </c>
      <c r="K299" s="131" t="s">
        <v>1403</v>
      </c>
      <c r="L299" s="7" t="s">
        <v>1404</v>
      </c>
      <c r="M299" s="82"/>
      <c r="N299" s="122"/>
      <c r="O299" s="91"/>
      <c r="P299" s="99"/>
      <c r="Q299" s="72"/>
      <c r="R299" s="72"/>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row>
    <row r="300" spans="1:129" s="32" customFormat="1" ht="55.5" customHeight="1">
      <c r="A300" s="58"/>
      <c r="B300" s="128">
        <v>10</v>
      </c>
      <c r="C300" s="7" t="s">
        <v>1061</v>
      </c>
      <c r="D300" s="7" t="s">
        <v>5372</v>
      </c>
      <c r="E300" s="7" t="s">
        <v>191</v>
      </c>
      <c r="F300" s="7">
        <v>0</v>
      </c>
      <c r="G300" s="7">
        <v>0</v>
      </c>
      <c r="H300" s="142">
        <v>1250</v>
      </c>
      <c r="I300" s="7" t="s">
        <v>4366</v>
      </c>
      <c r="J300" s="130" t="s">
        <v>1062</v>
      </c>
      <c r="K300" s="131" t="s">
        <v>1063</v>
      </c>
      <c r="L300" s="7" t="s">
        <v>5373</v>
      </c>
      <c r="M300" s="7"/>
      <c r="N300" s="122"/>
      <c r="O300" s="91"/>
      <c r="P300" s="99"/>
      <c r="Q300" s="72"/>
      <c r="R300" s="72"/>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row>
    <row r="301" spans="1:129" s="32" customFormat="1" ht="37.5" customHeight="1">
      <c r="A301" s="58"/>
      <c r="B301" s="128">
        <v>11</v>
      </c>
      <c r="C301" s="7" t="s">
        <v>1064</v>
      </c>
      <c r="D301" s="7" t="s">
        <v>5370</v>
      </c>
      <c r="E301" s="7" t="s">
        <v>5374</v>
      </c>
      <c r="F301" s="7">
        <v>0</v>
      </c>
      <c r="G301" s="7">
        <v>0</v>
      </c>
      <c r="H301" s="142">
        <v>857</v>
      </c>
      <c r="I301" s="7" t="s">
        <v>4364</v>
      </c>
      <c r="J301" s="130" t="s">
        <v>2746</v>
      </c>
      <c r="K301" s="131" t="s">
        <v>2747</v>
      </c>
      <c r="L301" s="7" t="s">
        <v>2430</v>
      </c>
      <c r="M301" s="7"/>
      <c r="N301" s="142"/>
      <c r="O301" s="91"/>
      <c r="P301" s="99"/>
      <c r="Q301" s="72"/>
      <c r="R301" s="72"/>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row>
    <row r="302" spans="1:129" s="32" customFormat="1" ht="51" customHeight="1">
      <c r="A302" s="58"/>
      <c r="B302" s="128">
        <v>12</v>
      </c>
      <c r="C302" s="7" t="s">
        <v>205</v>
      </c>
      <c r="D302" s="7" t="s">
        <v>1846</v>
      </c>
      <c r="E302" s="7" t="s">
        <v>5375</v>
      </c>
      <c r="F302" s="7">
        <v>0</v>
      </c>
      <c r="G302" s="7">
        <v>0</v>
      </c>
      <c r="H302" s="142">
        <v>1375</v>
      </c>
      <c r="I302" s="7" t="s">
        <v>4364</v>
      </c>
      <c r="J302" s="130" t="s">
        <v>5165</v>
      </c>
      <c r="K302" s="131" t="s">
        <v>5166</v>
      </c>
      <c r="L302" s="7" t="s">
        <v>5167</v>
      </c>
      <c r="M302" s="7"/>
      <c r="N302" s="82"/>
      <c r="O302" s="91"/>
      <c r="P302" s="99"/>
      <c r="Q302" s="72"/>
      <c r="R302" s="72"/>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row>
    <row r="303" spans="1:129" s="32" customFormat="1" ht="49.5" customHeight="1">
      <c r="A303" s="59"/>
      <c r="B303" s="128">
        <v>13</v>
      </c>
      <c r="C303" s="7" t="s">
        <v>5168</v>
      </c>
      <c r="D303" s="7" t="s">
        <v>6218</v>
      </c>
      <c r="E303" s="7" t="s">
        <v>6219</v>
      </c>
      <c r="F303" s="7">
        <v>0</v>
      </c>
      <c r="G303" s="7">
        <v>0</v>
      </c>
      <c r="H303" s="142">
        <v>5200</v>
      </c>
      <c r="I303" s="7" t="s">
        <v>4366</v>
      </c>
      <c r="J303" s="130" t="s">
        <v>5169</v>
      </c>
      <c r="K303" s="131" t="s">
        <v>5170</v>
      </c>
      <c r="L303" s="7" t="s">
        <v>5171</v>
      </c>
      <c r="M303" s="7"/>
      <c r="N303" s="7"/>
      <c r="O303" s="91"/>
      <c r="P303" s="99"/>
      <c r="Q303" s="72"/>
      <c r="R303" s="72"/>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row>
    <row r="304" spans="1:129" s="32" customFormat="1" ht="52.5" customHeight="1">
      <c r="A304" s="58"/>
      <c r="B304" s="128">
        <v>14</v>
      </c>
      <c r="C304" s="7" t="s">
        <v>5172</v>
      </c>
      <c r="D304" s="7" t="s">
        <v>6218</v>
      </c>
      <c r="E304" s="7" t="s">
        <v>6220</v>
      </c>
      <c r="F304" s="7">
        <v>0</v>
      </c>
      <c r="G304" s="7">
        <v>0</v>
      </c>
      <c r="H304" s="142">
        <v>1600</v>
      </c>
      <c r="I304" s="7" t="s">
        <v>4364</v>
      </c>
      <c r="J304" s="130" t="s">
        <v>5173</v>
      </c>
      <c r="K304" s="131" t="s">
        <v>5174</v>
      </c>
      <c r="L304" s="7" t="s">
        <v>5175</v>
      </c>
      <c r="M304" s="7"/>
      <c r="N304" s="7"/>
      <c r="O304" s="91"/>
      <c r="P304" s="99"/>
      <c r="Q304" s="72"/>
      <c r="R304" s="72"/>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row>
    <row r="305" spans="1:129" s="32" customFormat="1" ht="64.5" customHeight="1">
      <c r="A305" s="58"/>
      <c r="B305" s="128">
        <v>15</v>
      </c>
      <c r="C305" s="7" t="s">
        <v>5176</v>
      </c>
      <c r="D305" s="7" t="s">
        <v>6221</v>
      </c>
      <c r="E305" s="7" t="s">
        <v>6222</v>
      </c>
      <c r="F305" s="7">
        <v>0</v>
      </c>
      <c r="G305" s="7">
        <v>0</v>
      </c>
      <c r="H305" s="142">
        <v>1375</v>
      </c>
      <c r="I305" s="7" t="s">
        <v>4366</v>
      </c>
      <c r="J305" s="130" t="s">
        <v>4698</v>
      </c>
      <c r="K305" s="131" t="s">
        <v>4699</v>
      </c>
      <c r="L305" s="7" t="s">
        <v>6223</v>
      </c>
      <c r="M305" s="142"/>
      <c r="N305" s="7"/>
      <c r="O305" s="91"/>
      <c r="P305" s="99"/>
      <c r="Q305" s="72"/>
      <c r="R305" s="72"/>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row>
    <row r="306" spans="1:129" s="32" customFormat="1" ht="60.75" customHeight="1">
      <c r="A306" s="58"/>
      <c r="B306" s="128">
        <v>16</v>
      </c>
      <c r="C306" s="142" t="s">
        <v>4700</v>
      </c>
      <c r="D306" s="7" t="s">
        <v>6221</v>
      </c>
      <c r="E306" s="7" t="s">
        <v>6224</v>
      </c>
      <c r="F306" s="7">
        <v>0</v>
      </c>
      <c r="G306" s="7">
        <v>0</v>
      </c>
      <c r="H306" s="142">
        <v>2250</v>
      </c>
      <c r="I306" s="7" t="s">
        <v>4366</v>
      </c>
      <c r="J306" s="130" t="s">
        <v>4701</v>
      </c>
      <c r="K306" s="131" t="s">
        <v>4702</v>
      </c>
      <c r="L306" s="7" t="s">
        <v>6225</v>
      </c>
      <c r="M306" s="7"/>
      <c r="N306" s="7"/>
      <c r="O306" s="91"/>
      <c r="P306" s="99"/>
      <c r="Q306" s="72"/>
      <c r="R306" s="72"/>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row>
    <row r="307" spans="1:129" s="32" customFormat="1" ht="67.5" customHeight="1">
      <c r="A307" s="58"/>
      <c r="B307" s="128">
        <v>17</v>
      </c>
      <c r="C307" s="7" t="s">
        <v>4703</v>
      </c>
      <c r="D307" s="7" t="s">
        <v>6221</v>
      </c>
      <c r="E307" s="7" t="s">
        <v>6226</v>
      </c>
      <c r="F307" s="7">
        <v>0</v>
      </c>
      <c r="G307" s="7">
        <v>0</v>
      </c>
      <c r="H307" s="142">
        <v>11000</v>
      </c>
      <c r="I307" s="7" t="s">
        <v>4364</v>
      </c>
      <c r="J307" s="130" t="s">
        <v>4704</v>
      </c>
      <c r="K307" s="131" t="s">
        <v>4705</v>
      </c>
      <c r="L307" s="7" t="s">
        <v>4706</v>
      </c>
      <c r="M307" s="7"/>
      <c r="N307" s="7"/>
      <c r="O307" s="91"/>
      <c r="P307" s="99"/>
      <c r="Q307" s="72"/>
      <c r="R307" s="72"/>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row>
    <row r="308" spans="1:129" s="32" customFormat="1" ht="67.5" customHeight="1">
      <c r="A308" s="58"/>
      <c r="B308" s="128">
        <v>18</v>
      </c>
      <c r="C308" s="7" t="s">
        <v>4707</v>
      </c>
      <c r="D308" s="7" t="s">
        <v>6221</v>
      </c>
      <c r="E308" s="7" t="s">
        <v>6227</v>
      </c>
      <c r="F308" s="7">
        <v>0</v>
      </c>
      <c r="G308" s="7">
        <v>0</v>
      </c>
      <c r="H308" s="142">
        <v>3079</v>
      </c>
      <c r="I308" s="7" t="s">
        <v>4366</v>
      </c>
      <c r="J308" s="130" t="s">
        <v>4708</v>
      </c>
      <c r="K308" s="131" t="s">
        <v>4709</v>
      </c>
      <c r="L308" s="7" t="s">
        <v>4710</v>
      </c>
      <c r="M308" s="7"/>
      <c r="N308" s="142"/>
      <c r="O308" s="91"/>
      <c r="P308" s="99"/>
      <c r="Q308" s="72"/>
      <c r="R308" s="72"/>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row>
    <row r="309" spans="1:129" s="32" customFormat="1" ht="60.75" customHeight="1">
      <c r="A309" s="58"/>
      <c r="B309" s="128">
        <v>19</v>
      </c>
      <c r="C309" s="7" t="s">
        <v>6228</v>
      </c>
      <c r="D309" s="7" t="s">
        <v>6229</v>
      </c>
      <c r="E309" s="7" t="s">
        <v>6230</v>
      </c>
      <c r="F309" s="7">
        <v>0</v>
      </c>
      <c r="G309" s="7">
        <v>0</v>
      </c>
      <c r="H309" s="142">
        <v>19450</v>
      </c>
      <c r="I309" s="7" t="s">
        <v>4364</v>
      </c>
      <c r="J309" s="130" t="s">
        <v>4711</v>
      </c>
      <c r="K309" s="131" t="s">
        <v>4712</v>
      </c>
      <c r="L309" s="7" t="s">
        <v>4713</v>
      </c>
      <c r="M309" s="7"/>
      <c r="N309" s="7"/>
      <c r="O309" s="91"/>
      <c r="P309" s="99"/>
      <c r="Q309" s="72"/>
      <c r="R309" s="72"/>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row>
    <row r="310" spans="1:129" s="32" customFormat="1" ht="56.25" customHeight="1">
      <c r="A310" s="58"/>
      <c r="B310" s="128">
        <v>20</v>
      </c>
      <c r="C310" s="7" t="s">
        <v>4714</v>
      </c>
      <c r="D310" s="7" t="s">
        <v>4468</v>
      </c>
      <c r="E310" s="7" t="s">
        <v>4715</v>
      </c>
      <c r="F310" s="7">
        <v>0</v>
      </c>
      <c r="G310" s="7">
        <v>0</v>
      </c>
      <c r="H310" s="142">
        <v>3587</v>
      </c>
      <c r="I310" s="7" t="s">
        <v>4364</v>
      </c>
      <c r="J310" s="130" t="s">
        <v>4716</v>
      </c>
      <c r="K310" s="131" t="s">
        <v>4717</v>
      </c>
      <c r="L310" s="7" t="s">
        <v>4718</v>
      </c>
      <c r="M310" s="7"/>
      <c r="N310" s="7"/>
      <c r="O310" s="91"/>
      <c r="P310" s="99"/>
      <c r="Q310" s="72"/>
      <c r="R310" s="72"/>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row>
    <row r="311" spans="1:16" s="209" customFormat="1" ht="40.5" customHeight="1">
      <c r="A311" s="58"/>
      <c r="B311" s="128">
        <v>21</v>
      </c>
      <c r="C311" s="7" t="s">
        <v>4719</v>
      </c>
      <c r="D311" s="7" t="s">
        <v>184</v>
      </c>
      <c r="E311" s="7" t="s">
        <v>185</v>
      </c>
      <c r="F311" s="7">
        <v>0</v>
      </c>
      <c r="G311" s="7">
        <v>0</v>
      </c>
      <c r="H311" s="142">
        <v>1636</v>
      </c>
      <c r="I311" s="7" t="s">
        <v>4366</v>
      </c>
      <c r="J311" s="130" t="s">
        <v>186</v>
      </c>
      <c r="K311" s="131" t="s">
        <v>187</v>
      </c>
      <c r="L311" s="7" t="s">
        <v>188</v>
      </c>
      <c r="M311" s="7"/>
      <c r="N311" s="7"/>
      <c r="O311" s="93"/>
      <c r="P311" s="101"/>
    </row>
    <row r="312" spans="1:129" s="32" customFormat="1" ht="42" customHeight="1">
      <c r="A312" s="58"/>
      <c r="B312" s="128">
        <v>22</v>
      </c>
      <c r="C312" s="7" t="s">
        <v>189</v>
      </c>
      <c r="D312" s="7" t="s">
        <v>190</v>
      </c>
      <c r="E312" s="7" t="s">
        <v>191</v>
      </c>
      <c r="F312" s="7">
        <v>0</v>
      </c>
      <c r="G312" s="7">
        <v>0</v>
      </c>
      <c r="H312" s="142">
        <v>1250</v>
      </c>
      <c r="I312" s="7" t="s">
        <v>4366</v>
      </c>
      <c r="J312" s="130" t="s">
        <v>192</v>
      </c>
      <c r="K312" s="131" t="s">
        <v>193</v>
      </c>
      <c r="L312" s="7" t="s">
        <v>194</v>
      </c>
      <c r="M312" s="7"/>
      <c r="N312" s="7"/>
      <c r="O312" s="92"/>
      <c r="P312" s="100"/>
      <c r="Q312" s="72"/>
      <c r="R312" s="72"/>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row>
    <row r="313" spans="1:129" s="32" customFormat="1" ht="51.75" customHeight="1">
      <c r="A313" s="58"/>
      <c r="B313" s="128">
        <v>23</v>
      </c>
      <c r="C313" s="7" t="s">
        <v>195</v>
      </c>
      <c r="D313" s="7" t="s">
        <v>190</v>
      </c>
      <c r="E313" s="7" t="s">
        <v>196</v>
      </c>
      <c r="F313" s="7">
        <v>0</v>
      </c>
      <c r="G313" s="7">
        <v>0</v>
      </c>
      <c r="H313" s="142">
        <v>2800</v>
      </c>
      <c r="I313" s="7" t="s">
        <v>4366</v>
      </c>
      <c r="J313" s="130" t="s">
        <v>197</v>
      </c>
      <c r="K313" s="131" t="s">
        <v>198</v>
      </c>
      <c r="L313" s="7" t="s">
        <v>199</v>
      </c>
      <c r="M313" s="7"/>
      <c r="N313" s="7"/>
      <c r="O313" s="92"/>
      <c r="P313" s="100"/>
      <c r="Q313" s="72"/>
      <c r="R313" s="72"/>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row>
    <row r="314" spans="1:129" s="32" customFormat="1" ht="51" customHeight="1">
      <c r="A314" s="58"/>
      <c r="B314" s="128">
        <v>24</v>
      </c>
      <c r="C314" s="7" t="s">
        <v>200</v>
      </c>
      <c r="D314" s="7" t="s">
        <v>6231</v>
      </c>
      <c r="E314" s="7" t="s">
        <v>4020</v>
      </c>
      <c r="F314" s="7">
        <v>0</v>
      </c>
      <c r="G314" s="7">
        <v>0</v>
      </c>
      <c r="H314" s="142">
        <v>11050</v>
      </c>
      <c r="I314" s="7" t="s">
        <v>4364</v>
      </c>
      <c r="J314" s="130" t="s">
        <v>4021</v>
      </c>
      <c r="K314" s="131" t="s">
        <v>146</v>
      </c>
      <c r="L314" s="7" t="s">
        <v>4809</v>
      </c>
      <c r="M314" s="7"/>
      <c r="N314" s="7"/>
      <c r="O314" s="92"/>
      <c r="P314" s="100"/>
      <c r="Q314" s="72"/>
      <c r="R314" s="72"/>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row>
    <row r="315" spans="1:129" s="32" customFormat="1" ht="54" customHeight="1">
      <c r="A315" s="58"/>
      <c r="B315" s="128">
        <v>25</v>
      </c>
      <c r="C315" s="7" t="s">
        <v>4810</v>
      </c>
      <c r="D315" s="7" t="s">
        <v>184</v>
      </c>
      <c r="E315" s="7" t="s">
        <v>3608</v>
      </c>
      <c r="F315" s="7">
        <v>280</v>
      </c>
      <c r="G315" s="7">
        <v>0</v>
      </c>
      <c r="H315" s="142">
        <v>8096</v>
      </c>
      <c r="I315" s="7" t="s">
        <v>4366</v>
      </c>
      <c r="J315" s="130" t="s">
        <v>4811</v>
      </c>
      <c r="K315" s="131" t="s">
        <v>4812</v>
      </c>
      <c r="L315" s="7" t="s">
        <v>4813</v>
      </c>
      <c r="M315" s="7"/>
      <c r="N315" s="7"/>
      <c r="O315" s="92"/>
      <c r="P315" s="100"/>
      <c r="Q315" s="72"/>
      <c r="R315" s="72"/>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row>
    <row r="316" spans="1:129" s="32" customFormat="1" ht="56.25" customHeight="1">
      <c r="A316" s="58"/>
      <c r="B316" s="128">
        <v>26</v>
      </c>
      <c r="C316" s="7" t="s">
        <v>4814</v>
      </c>
      <c r="D316" s="7" t="s">
        <v>7017</v>
      </c>
      <c r="E316" s="7" t="s">
        <v>4815</v>
      </c>
      <c r="F316" s="7">
        <v>0</v>
      </c>
      <c r="G316" s="7">
        <v>0</v>
      </c>
      <c r="H316" s="142">
        <v>3000</v>
      </c>
      <c r="I316" s="7" t="s">
        <v>4366</v>
      </c>
      <c r="J316" s="130" t="s">
        <v>4816</v>
      </c>
      <c r="K316" s="131" t="s">
        <v>4817</v>
      </c>
      <c r="L316" s="7" t="s">
        <v>4818</v>
      </c>
      <c r="M316" s="7"/>
      <c r="N316" s="7"/>
      <c r="O316" s="92"/>
      <c r="P316" s="100"/>
      <c r="Q316" s="72"/>
      <c r="R316" s="72"/>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row>
    <row r="317" spans="1:129" s="32" customFormat="1" ht="43.5" customHeight="1">
      <c r="A317" s="58"/>
      <c r="B317" s="128">
        <v>27</v>
      </c>
      <c r="C317" s="7" t="s">
        <v>4819</v>
      </c>
      <c r="D317" s="7" t="s">
        <v>7017</v>
      </c>
      <c r="E317" s="7" t="s">
        <v>4820</v>
      </c>
      <c r="F317" s="7">
        <v>0</v>
      </c>
      <c r="G317" s="7">
        <v>0</v>
      </c>
      <c r="H317" s="142">
        <v>5000</v>
      </c>
      <c r="I317" s="7" t="s">
        <v>4364</v>
      </c>
      <c r="J317" s="130" t="s">
        <v>4821</v>
      </c>
      <c r="K317" s="131" t="s">
        <v>4822</v>
      </c>
      <c r="L317" s="7" t="s">
        <v>4823</v>
      </c>
      <c r="M317" s="7"/>
      <c r="N317" s="7"/>
      <c r="O317" s="92"/>
      <c r="P317" s="100"/>
      <c r="Q317" s="72"/>
      <c r="R317" s="72"/>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row>
    <row r="318" spans="1:129" s="32" customFormat="1" ht="81" customHeight="1">
      <c r="A318" s="58"/>
      <c r="B318" s="128">
        <v>28</v>
      </c>
      <c r="C318" s="7" t="s">
        <v>4824</v>
      </c>
      <c r="D318" s="7" t="s">
        <v>6232</v>
      </c>
      <c r="E318" s="7" t="s">
        <v>4825</v>
      </c>
      <c r="F318" s="7">
        <v>0</v>
      </c>
      <c r="G318" s="7">
        <v>0</v>
      </c>
      <c r="H318" s="142">
        <v>14200</v>
      </c>
      <c r="I318" s="7" t="s">
        <v>4366</v>
      </c>
      <c r="J318" s="130" t="s">
        <v>4826</v>
      </c>
      <c r="K318" s="131" t="s">
        <v>4827</v>
      </c>
      <c r="L318" s="7" t="s">
        <v>4828</v>
      </c>
      <c r="M318" s="7"/>
      <c r="N318" s="7"/>
      <c r="O318" s="92"/>
      <c r="P318" s="100"/>
      <c r="Q318" s="72"/>
      <c r="R318" s="72"/>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row>
    <row r="319" spans="1:129" s="32" customFormat="1" ht="53.25" customHeight="1">
      <c r="A319" s="58"/>
      <c r="B319" s="128">
        <v>29</v>
      </c>
      <c r="C319" s="7" t="s">
        <v>4829</v>
      </c>
      <c r="D319" s="7" t="s">
        <v>4830</v>
      </c>
      <c r="E319" s="7" t="s">
        <v>4831</v>
      </c>
      <c r="F319" s="7">
        <v>0</v>
      </c>
      <c r="G319" s="7">
        <v>0</v>
      </c>
      <c r="H319" s="142">
        <v>9000</v>
      </c>
      <c r="I319" s="7" t="s">
        <v>4364</v>
      </c>
      <c r="J319" s="130" t="s">
        <v>4832</v>
      </c>
      <c r="K319" s="131" t="s">
        <v>4833</v>
      </c>
      <c r="L319" s="7" t="s">
        <v>4834</v>
      </c>
      <c r="M319" s="7"/>
      <c r="N319" s="7"/>
      <c r="O319" s="92"/>
      <c r="P319" s="100"/>
      <c r="Q319" s="72"/>
      <c r="R319" s="72"/>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row>
    <row r="320" spans="1:129" s="32" customFormat="1" ht="53.25" customHeight="1">
      <c r="A320" s="58"/>
      <c r="B320" s="128">
        <v>30</v>
      </c>
      <c r="C320" s="7" t="s">
        <v>4835</v>
      </c>
      <c r="D320" s="7" t="s">
        <v>4836</v>
      </c>
      <c r="E320" s="7" t="s">
        <v>4837</v>
      </c>
      <c r="F320" s="7">
        <v>0</v>
      </c>
      <c r="G320" s="7">
        <v>0</v>
      </c>
      <c r="H320" s="142">
        <v>6222</v>
      </c>
      <c r="I320" s="7" t="s">
        <v>4366</v>
      </c>
      <c r="J320" s="130" t="s">
        <v>4838</v>
      </c>
      <c r="K320" s="131" t="s">
        <v>4339</v>
      </c>
      <c r="L320" s="7" t="s">
        <v>4340</v>
      </c>
      <c r="M320" s="7"/>
      <c r="N320" s="7"/>
      <c r="O320" s="92"/>
      <c r="P320" s="100"/>
      <c r="Q320" s="72"/>
      <c r="R320" s="72"/>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row>
    <row r="321" spans="1:129" s="32" customFormat="1" ht="55.5" customHeight="1">
      <c r="A321" s="58"/>
      <c r="B321" s="128">
        <v>31</v>
      </c>
      <c r="C321" s="7" t="s">
        <v>3041</v>
      </c>
      <c r="D321" s="7" t="s">
        <v>7020</v>
      </c>
      <c r="E321" s="7" t="s">
        <v>3042</v>
      </c>
      <c r="F321" s="7">
        <v>0</v>
      </c>
      <c r="G321" s="7">
        <v>0</v>
      </c>
      <c r="H321" s="142">
        <v>6776</v>
      </c>
      <c r="I321" s="7" t="s">
        <v>4364</v>
      </c>
      <c r="J321" s="130" t="s">
        <v>3043</v>
      </c>
      <c r="K321" s="131" t="s">
        <v>3044</v>
      </c>
      <c r="L321" s="7" t="s">
        <v>3045</v>
      </c>
      <c r="M321" s="7"/>
      <c r="N321" s="7"/>
      <c r="O321" s="92"/>
      <c r="P321" s="100"/>
      <c r="Q321" s="72"/>
      <c r="R321" s="72"/>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row>
    <row r="322" spans="1:129" s="32" customFormat="1" ht="55.5" customHeight="1">
      <c r="A322" s="58"/>
      <c r="B322" s="128">
        <v>32</v>
      </c>
      <c r="C322" s="7" t="s">
        <v>5889</v>
      </c>
      <c r="D322" s="7" t="s">
        <v>7019</v>
      </c>
      <c r="E322" s="7" t="s">
        <v>5890</v>
      </c>
      <c r="F322" s="7">
        <v>0</v>
      </c>
      <c r="G322" s="7">
        <v>0</v>
      </c>
      <c r="H322" s="142">
        <v>919</v>
      </c>
      <c r="I322" s="7" t="s">
        <v>4366</v>
      </c>
      <c r="J322" s="130" t="s">
        <v>5891</v>
      </c>
      <c r="K322" s="131" t="s">
        <v>5892</v>
      </c>
      <c r="L322" s="7" t="s">
        <v>6233</v>
      </c>
      <c r="M322" s="7"/>
      <c r="N322" s="7"/>
      <c r="O322" s="92"/>
      <c r="P322" s="100"/>
      <c r="Q322" s="72"/>
      <c r="R322" s="72"/>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row>
    <row r="323" spans="1:129" s="32" customFormat="1" ht="59.25" customHeight="1">
      <c r="A323" s="58"/>
      <c r="B323" s="128">
        <v>33</v>
      </c>
      <c r="C323" s="7" t="s">
        <v>5893</v>
      </c>
      <c r="D323" s="7" t="s">
        <v>7018</v>
      </c>
      <c r="E323" s="7" t="s">
        <v>5894</v>
      </c>
      <c r="F323" s="7">
        <v>0</v>
      </c>
      <c r="G323" s="7">
        <v>0</v>
      </c>
      <c r="H323" s="142">
        <v>1200</v>
      </c>
      <c r="I323" s="7" t="s">
        <v>4366</v>
      </c>
      <c r="J323" s="130" t="s">
        <v>5895</v>
      </c>
      <c r="K323" s="131" t="s">
        <v>5896</v>
      </c>
      <c r="L323" s="7" t="s">
        <v>5897</v>
      </c>
      <c r="M323" s="7"/>
      <c r="N323" s="7"/>
      <c r="O323" s="92"/>
      <c r="P323" s="100"/>
      <c r="Q323" s="72"/>
      <c r="R323" s="72"/>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row>
    <row r="324" spans="1:129" s="32" customFormat="1" ht="83.25" customHeight="1">
      <c r="A324" s="58"/>
      <c r="B324" s="128">
        <v>34</v>
      </c>
      <c r="C324" s="142" t="s">
        <v>5898</v>
      </c>
      <c r="D324" s="7" t="s">
        <v>7020</v>
      </c>
      <c r="E324" s="7" t="s">
        <v>5899</v>
      </c>
      <c r="F324" s="7">
        <v>0</v>
      </c>
      <c r="G324" s="7">
        <v>0</v>
      </c>
      <c r="H324" s="142">
        <v>4700</v>
      </c>
      <c r="I324" s="7" t="s">
        <v>4364</v>
      </c>
      <c r="J324" s="130" t="s">
        <v>5900</v>
      </c>
      <c r="K324" s="131" t="s">
        <v>5901</v>
      </c>
      <c r="L324" s="7" t="s">
        <v>5902</v>
      </c>
      <c r="M324" s="7"/>
      <c r="N324" s="7"/>
      <c r="O324" s="92"/>
      <c r="P324" s="100"/>
      <c r="Q324" s="72"/>
      <c r="R324" s="72"/>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row>
    <row r="325" spans="1:129" s="32" customFormat="1" ht="64.5" customHeight="1">
      <c r="A325" s="58"/>
      <c r="B325" s="128">
        <v>35</v>
      </c>
      <c r="C325" s="7" t="s">
        <v>5903</v>
      </c>
      <c r="D325" s="7" t="s">
        <v>5904</v>
      </c>
      <c r="E325" s="7" t="s">
        <v>5905</v>
      </c>
      <c r="F325" s="7">
        <v>0</v>
      </c>
      <c r="G325" s="7">
        <v>0</v>
      </c>
      <c r="H325" s="142">
        <v>10200</v>
      </c>
      <c r="I325" s="7" t="s">
        <v>4366</v>
      </c>
      <c r="J325" s="130" t="s">
        <v>5906</v>
      </c>
      <c r="K325" s="131" t="s">
        <v>548</v>
      </c>
      <c r="L325" s="7" t="s">
        <v>3802</v>
      </c>
      <c r="M325" s="7"/>
      <c r="N325" s="7"/>
      <c r="O325" s="92"/>
      <c r="P325" s="100"/>
      <c r="Q325" s="72"/>
      <c r="R325" s="72"/>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row>
    <row r="326" spans="1:129" s="32" customFormat="1" ht="54.75" customHeight="1">
      <c r="A326" s="58"/>
      <c r="B326" s="128">
        <v>36</v>
      </c>
      <c r="C326" s="7" t="s">
        <v>549</v>
      </c>
      <c r="D326" s="7" t="s">
        <v>5904</v>
      </c>
      <c r="E326" s="7" t="s">
        <v>5905</v>
      </c>
      <c r="F326" s="7">
        <v>0</v>
      </c>
      <c r="G326" s="7">
        <v>0</v>
      </c>
      <c r="H326" s="142">
        <v>10200</v>
      </c>
      <c r="I326" s="7" t="s">
        <v>4366</v>
      </c>
      <c r="J326" s="130" t="s">
        <v>550</v>
      </c>
      <c r="K326" s="131" t="s">
        <v>551</v>
      </c>
      <c r="L326" s="7" t="s">
        <v>3803</v>
      </c>
      <c r="M326" s="7"/>
      <c r="N326" s="7"/>
      <c r="O326" s="92"/>
      <c r="P326" s="100"/>
      <c r="Q326" s="72"/>
      <c r="R326" s="72"/>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row>
    <row r="327" spans="1:129" s="32" customFormat="1" ht="54" customHeight="1">
      <c r="A327" s="58"/>
      <c r="B327" s="128">
        <v>37</v>
      </c>
      <c r="C327" s="7" t="s">
        <v>1820</v>
      </c>
      <c r="D327" s="7" t="s">
        <v>1821</v>
      </c>
      <c r="E327" s="7" t="s">
        <v>1822</v>
      </c>
      <c r="F327" s="7">
        <v>0</v>
      </c>
      <c r="G327" s="7">
        <v>0</v>
      </c>
      <c r="H327" s="142">
        <v>5250</v>
      </c>
      <c r="I327" s="7" t="s">
        <v>4366</v>
      </c>
      <c r="J327" s="130" t="s">
        <v>1823</v>
      </c>
      <c r="K327" s="131" t="s">
        <v>1824</v>
      </c>
      <c r="L327" s="7" t="s">
        <v>3804</v>
      </c>
      <c r="M327" s="7"/>
      <c r="N327" s="7"/>
      <c r="O327" s="92"/>
      <c r="P327" s="100"/>
      <c r="Q327" s="72"/>
      <c r="R327" s="72"/>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row>
    <row r="328" spans="1:129" s="32" customFormat="1" ht="45.75" customHeight="1">
      <c r="A328" s="58"/>
      <c r="B328" s="128">
        <v>38</v>
      </c>
      <c r="C328" s="7" t="s">
        <v>1825</v>
      </c>
      <c r="D328" s="7" t="s">
        <v>1826</v>
      </c>
      <c r="E328" s="7" t="s">
        <v>1827</v>
      </c>
      <c r="F328" s="7">
        <v>0</v>
      </c>
      <c r="G328" s="7">
        <v>0</v>
      </c>
      <c r="H328" s="142">
        <v>12903</v>
      </c>
      <c r="I328" s="7" t="s">
        <v>4364</v>
      </c>
      <c r="J328" s="130" t="s">
        <v>1832</v>
      </c>
      <c r="K328" s="131" t="s">
        <v>1833</v>
      </c>
      <c r="L328" s="7" t="s">
        <v>1834</v>
      </c>
      <c r="M328" s="7"/>
      <c r="N328" s="7"/>
      <c r="O328" s="92"/>
      <c r="P328" s="100"/>
      <c r="Q328" s="72"/>
      <c r="R328" s="72"/>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row>
    <row r="329" spans="1:129" s="32" customFormat="1" ht="45.75" customHeight="1">
      <c r="A329" s="58"/>
      <c r="B329" s="128">
        <v>39</v>
      </c>
      <c r="C329" s="142" t="s">
        <v>1835</v>
      </c>
      <c r="D329" s="7" t="s">
        <v>1826</v>
      </c>
      <c r="E329" s="7" t="s">
        <v>1836</v>
      </c>
      <c r="F329" s="7">
        <v>0</v>
      </c>
      <c r="G329" s="7">
        <v>0</v>
      </c>
      <c r="H329" s="142">
        <v>734</v>
      </c>
      <c r="I329" s="7" t="s">
        <v>4366</v>
      </c>
      <c r="J329" s="130" t="s">
        <v>1837</v>
      </c>
      <c r="K329" s="131" t="s">
        <v>1838</v>
      </c>
      <c r="L329" s="7" t="s">
        <v>1839</v>
      </c>
      <c r="M329" s="7"/>
      <c r="N329" s="7"/>
      <c r="O329" s="92"/>
      <c r="P329" s="100"/>
      <c r="Q329" s="72"/>
      <c r="R329" s="72"/>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row>
    <row r="330" spans="1:129" s="32" customFormat="1" ht="46.5" customHeight="1">
      <c r="A330" s="58"/>
      <c r="B330" s="128">
        <v>40</v>
      </c>
      <c r="C330" s="7" t="s">
        <v>1840</v>
      </c>
      <c r="D330" s="7" t="s">
        <v>1826</v>
      </c>
      <c r="E330" s="7" t="s">
        <v>1841</v>
      </c>
      <c r="F330" s="7">
        <v>0</v>
      </c>
      <c r="G330" s="7">
        <v>0</v>
      </c>
      <c r="H330" s="142">
        <v>24259</v>
      </c>
      <c r="I330" s="7" t="s">
        <v>4364</v>
      </c>
      <c r="J330" s="130" t="s">
        <v>1842</v>
      </c>
      <c r="K330" s="131" t="s">
        <v>1843</v>
      </c>
      <c r="L330" s="7" t="s">
        <v>1844</v>
      </c>
      <c r="M330" s="7"/>
      <c r="N330" s="7"/>
      <c r="O330" s="92"/>
      <c r="P330" s="100"/>
      <c r="Q330" s="72"/>
      <c r="R330" s="72"/>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row>
    <row r="331" spans="1:129" s="32" customFormat="1" ht="50.25" customHeight="1">
      <c r="A331" s="58"/>
      <c r="B331" s="128">
        <v>41</v>
      </c>
      <c r="C331" s="7" t="s">
        <v>1845</v>
      </c>
      <c r="D331" s="7" t="s">
        <v>1846</v>
      </c>
      <c r="E331" s="7" t="s">
        <v>1847</v>
      </c>
      <c r="F331" s="7">
        <v>0</v>
      </c>
      <c r="G331" s="7">
        <v>0</v>
      </c>
      <c r="H331" s="142">
        <v>4200</v>
      </c>
      <c r="I331" s="7" t="s">
        <v>4366</v>
      </c>
      <c r="J331" s="130" t="s">
        <v>1848</v>
      </c>
      <c r="K331" s="131" t="s">
        <v>4439</v>
      </c>
      <c r="L331" s="7" t="s">
        <v>3805</v>
      </c>
      <c r="M331" s="7"/>
      <c r="N331" s="7"/>
      <c r="O331" s="92"/>
      <c r="P331" s="100"/>
      <c r="Q331" s="72"/>
      <c r="R331" s="72"/>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row>
    <row r="332" spans="1:129" s="32" customFormat="1" ht="60" customHeight="1">
      <c r="A332" s="58"/>
      <c r="B332" s="128">
        <v>42</v>
      </c>
      <c r="C332" s="7" t="s">
        <v>1849</v>
      </c>
      <c r="D332" s="7" t="s">
        <v>4411</v>
      </c>
      <c r="E332" s="7" t="s">
        <v>1850</v>
      </c>
      <c r="F332" s="7">
        <v>0</v>
      </c>
      <c r="G332" s="7">
        <v>0</v>
      </c>
      <c r="H332" s="142">
        <v>11678</v>
      </c>
      <c r="I332" s="7" t="s">
        <v>4364</v>
      </c>
      <c r="J332" s="130" t="s">
        <v>1851</v>
      </c>
      <c r="K332" s="131" t="s">
        <v>1852</v>
      </c>
      <c r="L332" s="7" t="s">
        <v>1853</v>
      </c>
      <c r="M332" s="7"/>
      <c r="N332" s="7"/>
      <c r="O332" s="92"/>
      <c r="P332" s="100"/>
      <c r="Q332" s="72"/>
      <c r="R332" s="72"/>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row>
    <row r="333" spans="1:129" s="32" customFormat="1" ht="93.75" customHeight="1">
      <c r="A333" s="58"/>
      <c r="B333" s="128">
        <v>43</v>
      </c>
      <c r="C333" s="142" t="s">
        <v>1854</v>
      </c>
      <c r="D333" s="7" t="s">
        <v>4411</v>
      </c>
      <c r="E333" s="7" t="s">
        <v>1855</v>
      </c>
      <c r="F333" s="7">
        <v>0</v>
      </c>
      <c r="G333" s="7">
        <v>0</v>
      </c>
      <c r="H333" s="142">
        <v>7000</v>
      </c>
      <c r="I333" s="7" t="s">
        <v>4366</v>
      </c>
      <c r="J333" s="130" t="s">
        <v>1856</v>
      </c>
      <c r="K333" s="131" t="s">
        <v>1857</v>
      </c>
      <c r="L333" s="7" t="s">
        <v>1858</v>
      </c>
      <c r="M333" s="7"/>
      <c r="N333" s="7"/>
      <c r="O333" s="92"/>
      <c r="P333" s="100"/>
      <c r="Q333" s="72"/>
      <c r="R333" s="72"/>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row>
    <row r="334" spans="1:129" s="32" customFormat="1" ht="57" customHeight="1">
      <c r="A334" s="58"/>
      <c r="B334" s="128">
        <v>44</v>
      </c>
      <c r="C334" s="7" t="s">
        <v>1859</v>
      </c>
      <c r="D334" s="7" t="s">
        <v>4411</v>
      </c>
      <c r="E334" s="7" t="s">
        <v>1860</v>
      </c>
      <c r="F334" s="7">
        <v>0</v>
      </c>
      <c r="G334" s="7">
        <v>0</v>
      </c>
      <c r="H334" s="142">
        <v>20000</v>
      </c>
      <c r="I334" s="7" t="s">
        <v>4364</v>
      </c>
      <c r="J334" s="130" t="s">
        <v>1861</v>
      </c>
      <c r="K334" s="131" t="s">
        <v>1862</v>
      </c>
      <c r="L334" s="7" t="s">
        <v>3806</v>
      </c>
      <c r="M334" s="7"/>
      <c r="N334" s="7"/>
      <c r="O334" s="92"/>
      <c r="P334" s="100"/>
      <c r="Q334" s="72"/>
      <c r="R334" s="72"/>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row>
    <row r="335" spans="1:129" s="32" customFormat="1" ht="45.75" customHeight="1">
      <c r="A335" s="58"/>
      <c r="B335" s="128">
        <v>45</v>
      </c>
      <c r="C335" s="142" t="s">
        <v>6234</v>
      </c>
      <c r="D335" s="7" t="s">
        <v>6235</v>
      </c>
      <c r="E335" s="7" t="s">
        <v>6236</v>
      </c>
      <c r="F335" s="7">
        <v>0</v>
      </c>
      <c r="G335" s="7">
        <v>0</v>
      </c>
      <c r="H335" s="142">
        <v>4882</v>
      </c>
      <c r="I335" s="7" t="s">
        <v>4366</v>
      </c>
      <c r="J335" s="130" t="s">
        <v>6237</v>
      </c>
      <c r="K335" s="131" t="s">
        <v>6238</v>
      </c>
      <c r="L335" s="7" t="s">
        <v>6239</v>
      </c>
      <c r="M335" s="7"/>
      <c r="N335" s="7"/>
      <c r="O335" s="92"/>
      <c r="P335" s="100"/>
      <c r="Q335" s="72"/>
      <c r="R335" s="72"/>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row>
    <row r="336" spans="1:129" s="32" customFormat="1" ht="41.25" customHeight="1">
      <c r="A336" s="58"/>
      <c r="B336" s="128">
        <v>46</v>
      </c>
      <c r="C336" s="7" t="s">
        <v>5145</v>
      </c>
      <c r="D336" s="7" t="s">
        <v>5146</v>
      </c>
      <c r="E336" s="7" t="s">
        <v>5147</v>
      </c>
      <c r="F336" s="7">
        <v>0</v>
      </c>
      <c r="G336" s="7">
        <v>0</v>
      </c>
      <c r="H336" s="142">
        <v>1520</v>
      </c>
      <c r="I336" s="7" t="s">
        <v>4364</v>
      </c>
      <c r="J336" s="130" t="s">
        <v>3714</v>
      </c>
      <c r="K336" s="131" t="s">
        <v>3715</v>
      </c>
      <c r="L336" s="7" t="s">
        <v>3716</v>
      </c>
      <c r="M336" s="7"/>
      <c r="N336" s="7"/>
      <c r="O336" s="92"/>
      <c r="P336" s="100"/>
      <c r="Q336" s="72"/>
      <c r="R336" s="72"/>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row>
    <row r="337" spans="1:129" s="32" customFormat="1" ht="66" customHeight="1">
      <c r="A337" s="58"/>
      <c r="B337" s="128">
        <v>47</v>
      </c>
      <c r="C337" s="7" t="s">
        <v>3717</v>
      </c>
      <c r="D337" s="7" t="s">
        <v>5146</v>
      </c>
      <c r="E337" s="7" t="s">
        <v>2709</v>
      </c>
      <c r="F337" s="7">
        <v>0</v>
      </c>
      <c r="G337" s="7">
        <v>0</v>
      </c>
      <c r="H337" s="142">
        <v>1657</v>
      </c>
      <c r="I337" s="7" t="s">
        <v>4366</v>
      </c>
      <c r="J337" s="130" t="s">
        <v>2710</v>
      </c>
      <c r="K337" s="131" t="s">
        <v>2711</v>
      </c>
      <c r="L337" s="7" t="s">
        <v>1434</v>
      </c>
      <c r="M337" s="7"/>
      <c r="N337" s="7"/>
      <c r="O337" s="92"/>
      <c r="P337" s="100"/>
      <c r="Q337" s="72"/>
      <c r="R337" s="72"/>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row>
    <row r="338" spans="1:129" s="32" customFormat="1" ht="42.75" customHeight="1">
      <c r="A338" s="58"/>
      <c r="B338" s="128">
        <v>48</v>
      </c>
      <c r="C338" s="7" t="s">
        <v>1435</v>
      </c>
      <c r="D338" s="7" t="s">
        <v>1436</v>
      </c>
      <c r="E338" s="7" t="s">
        <v>6027</v>
      </c>
      <c r="F338" s="7">
        <v>0</v>
      </c>
      <c r="G338" s="7">
        <v>0</v>
      </c>
      <c r="H338" s="142">
        <v>53640</v>
      </c>
      <c r="I338" s="7" t="s">
        <v>4366</v>
      </c>
      <c r="J338" s="130" t="s">
        <v>1437</v>
      </c>
      <c r="K338" s="131" t="s">
        <v>1438</v>
      </c>
      <c r="L338" s="7" t="s">
        <v>1439</v>
      </c>
      <c r="M338" s="7"/>
      <c r="N338" s="7"/>
      <c r="O338" s="92"/>
      <c r="P338" s="100"/>
      <c r="Q338" s="72"/>
      <c r="R338" s="72"/>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row>
    <row r="339" spans="1:129" s="32" customFormat="1" ht="58.5" customHeight="1">
      <c r="A339" s="58"/>
      <c r="B339" s="128">
        <v>49</v>
      </c>
      <c r="C339" s="7" t="s">
        <v>1440</v>
      </c>
      <c r="D339" s="7" t="s">
        <v>1441</v>
      </c>
      <c r="E339" s="7" t="s">
        <v>1442</v>
      </c>
      <c r="F339" s="7">
        <v>0</v>
      </c>
      <c r="G339" s="7">
        <v>0</v>
      </c>
      <c r="H339" s="142">
        <v>45000</v>
      </c>
      <c r="I339" s="7" t="s">
        <v>4364</v>
      </c>
      <c r="J339" s="130" t="s">
        <v>1443</v>
      </c>
      <c r="K339" s="131" t="s">
        <v>1444</v>
      </c>
      <c r="L339" s="7" t="s">
        <v>1445</v>
      </c>
      <c r="M339" s="7"/>
      <c r="N339" s="7"/>
      <c r="O339" s="92"/>
      <c r="P339" s="100"/>
      <c r="Q339" s="72"/>
      <c r="R339" s="72"/>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row>
    <row r="340" spans="1:129" s="32" customFormat="1" ht="56.25" customHeight="1">
      <c r="A340" s="58"/>
      <c r="B340" s="128">
        <v>50</v>
      </c>
      <c r="C340" s="7" t="s">
        <v>1446</v>
      </c>
      <c r="D340" s="7" t="s">
        <v>1441</v>
      </c>
      <c r="E340" s="7" t="s">
        <v>1447</v>
      </c>
      <c r="F340" s="7">
        <v>0</v>
      </c>
      <c r="G340" s="7">
        <v>0</v>
      </c>
      <c r="H340" s="142">
        <v>8771</v>
      </c>
      <c r="I340" s="7" t="s">
        <v>4366</v>
      </c>
      <c r="J340" s="130" t="s">
        <v>1448</v>
      </c>
      <c r="K340" s="131" t="s">
        <v>1449</v>
      </c>
      <c r="L340" s="7" t="s">
        <v>1450</v>
      </c>
      <c r="M340" s="7"/>
      <c r="N340" s="7"/>
      <c r="O340" s="92"/>
      <c r="P340" s="100"/>
      <c r="Q340" s="72"/>
      <c r="R340" s="72"/>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row>
    <row r="341" spans="1:129" s="32" customFormat="1" ht="53.25" customHeight="1">
      <c r="A341" s="58"/>
      <c r="B341" s="128">
        <v>51</v>
      </c>
      <c r="C341" s="7" t="s">
        <v>5907</v>
      </c>
      <c r="D341" s="7" t="s">
        <v>1441</v>
      </c>
      <c r="E341" s="7" t="s">
        <v>5908</v>
      </c>
      <c r="F341" s="7">
        <v>0</v>
      </c>
      <c r="G341" s="7">
        <v>0</v>
      </c>
      <c r="H341" s="142">
        <v>2182</v>
      </c>
      <c r="I341" s="7" t="s">
        <v>4366</v>
      </c>
      <c r="J341" s="130" t="s">
        <v>5909</v>
      </c>
      <c r="K341" s="131" t="s">
        <v>4440</v>
      </c>
      <c r="L341" s="7" t="s">
        <v>5910</v>
      </c>
      <c r="M341" s="7"/>
      <c r="N341" s="7"/>
      <c r="O341" s="92"/>
      <c r="P341" s="100"/>
      <c r="Q341" s="72"/>
      <c r="R341" s="72"/>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row>
    <row r="342" spans="1:129" s="32" customFormat="1" ht="52.5" customHeight="1">
      <c r="A342" s="58"/>
      <c r="B342" s="128">
        <v>52</v>
      </c>
      <c r="C342" s="7" t="s">
        <v>5911</v>
      </c>
      <c r="D342" s="7" t="s">
        <v>5912</v>
      </c>
      <c r="E342" s="7" t="s">
        <v>5913</v>
      </c>
      <c r="F342" s="7">
        <v>0</v>
      </c>
      <c r="G342" s="7">
        <v>0</v>
      </c>
      <c r="H342" s="142">
        <v>5200</v>
      </c>
      <c r="I342" s="7" t="s">
        <v>4366</v>
      </c>
      <c r="J342" s="130" t="s">
        <v>5914</v>
      </c>
      <c r="K342" s="131" t="s">
        <v>5915</v>
      </c>
      <c r="L342" s="7" t="s">
        <v>5916</v>
      </c>
      <c r="M342" s="7"/>
      <c r="N342" s="7"/>
      <c r="O342" s="92"/>
      <c r="P342" s="100"/>
      <c r="Q342" s="72"/>
      <c r="R342" s="72"/>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row>
    <row r="343" spans="1:129" s="32" customFormat="1" ht="52.5" customHeight="1">
      <c r="A343" s="58"/>
      <c r="B343" s="128">
        <v>53</v>
      </c>
      <c r="C343" s="7" t="s">
        <v>5917</v>
      </c>
      <c r="D343" s="7" t="s">
        <v>1826</v>
      </c>
      <c r="E343" s="7" t="s">
        <v>5918</v>
      </c>
      <c r="F343" s="7">
        <v>0</v>
      </c>
      <c r="G343" s="7">
        <v>0</v>
      </c>
      <c r="H343" s="142">
        <v>0</v>
      </c>
      <c r="I343" s="7" t="s">
        <v>4364</v>
      </c>
      <c r="J343" s="130" t="s">
        <v>5919</v>
      </c>
      <c r="K343" s="131" t="s">
        <v>4437</v>
      </c>
      <c r="L343" s="7" t="s">
        <v>4438</v>
      </c>
      <c r="M343" s="7"/>
      <c r="N343" s="7"/>
      <c r="O343" s="92"/>
      <c r="P343" s="100"/>
      <c r="Q343" s="72"/>
      <c r="R343" s="72"/>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row>
    <row r="344" spans="1:129" s="32" customFormat="1" ht="48" customHeight="1">
      <c r="A344" s="58"/>
      <c r="B344" s="128">
        <v>54</v>
      </c>
      <c r="C344" s="7" t="s">
        <v>4767</v>
      </c>
      <c r="D344" s="7" t="s">
        <v>5370</v>
      </c>
      <c r="E344" s="7" t="s">
        <v>4768</v>
      </c>
      <c r="F344" s="7">
        <v>0</v>
      </c>
      <c r="G344" s="7">
        <v>0</v>
      </c>
      <c r="H344" s="142">
        <v>4795</v>
      </c>
      <c r="I344" s="7" t="s">
        <v>4364</v>
      </c>
      <c r="J344" s="130" t="s">
        <v>4769</v>
      </c>
      <c r="K344" s="131" t="s">
        <v>681</v>
      </c>
      <c r="L344" s="7" t="s">
        <v>682</v>
      </c>
      <c r="M344" s="7"/>
      <c r="N344" s="7"/>
      <c r="O344" s="92"/>
      <c r="P344" s="100"/>
      <c r="Q344" s="72"/>
      <c r="R344" s="72"/>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row>
    <row r="345" spans="1:129" s="32" customFormat="1" ht="64.5" customHeight="1">
      <c r="A345" s="58"/>
      <c r="B345" s="128">
        <v>55</v>
      </c>
      <c r="C345" s="7" t="s">
        <v>683</v>
      </c>
      <c r="D345" s="7" t="s">
        <v>684</v>
      </c>
      <c r="E345" s="7" t="s">
        <v>685</v>
      </c>
      <c r="F345" s="7">
        <v>0</v>
      </c>
      <c r="G345" s="7">
        <v>0</v>
      </c>
      <c r="H345" s="142">
        <v>5425</v>
      </c>
      <c r="I345" s="7" t="s">
        <v>4364</v>
      </c>
      <c r="J345" s="130" t="s">
        <v>686</v>
      </c>
      <c r="K345" s="131" t="s">
        <v>687</v>
      </c>
      <c r="L345" s="7" t="s">
        <v>688</v>
      </c>
      <c r="M345" s="7"/>
      <c r="N345" s="7"/>
      <c r="O345" s="92"/>
      <c r="P345" s="100"/>
      <c r="Q345" s="72"/>
      <c r="R345" s="72"/>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row>
    <row r="346" spans="1:129" s="32" customFormat="1" ht="56.25" customHeight="1">
      <c r="A346" s="58"/>
      <c r="B346" s="128">
        <v>56</v>
      </c>
      <c r="C346" s="7" t="s">
        <v>5917</v>
      </c>
      <c r="D346" s="7" t="s">
        <v>689</v>
      </c>
      <c r="E346" s="7" t="s">
        <v>690</v>
      </c>
      <c r="F346" s="7">
        <v>0</v>
      </c>
      <c r="G346" s="7">
        <v>0</v>
      </c>
      <c r="H346" s="142">
        <v>200</v>
      </c>
      <c r="I346" s="7" t="s">
        <v>4366</v>
      </c>
      <c r="J346" s="130" t="s">
        <v>691</v>
      </c>
      <c r="K346" s="131" t="s">
        <v>692</v>
      </c>
      <c r="L346" s="7" t="s">
        <v>693</v>
      </c>
      <c r="M346" s="7"/>
      <c r="N346" s="7"/>
      <c r="O346" s="92"/>
      <c r="P346" s="100"/>
      <c r="Q346" s="72"/>
      <c r="R346" s="72"/>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row>
    <row r="347" spans="1:129" s="32" customFormat="1" ht="54" customHeight="1">
      <c r="A347" s="58"/>
      <c r="B347" s="128">
        <v>57</v>
      </c>
      <c r="C347" s="7" t="s">
        <v>694</v>
      </c>
      <c r="D347" s="7" t="s">
        <v>695</v>
      </c>
      <c r="E347" s="7" t="s">
        <v>690</v>
      </c>
      <c r="F347" s="7">
        <v>0</v>
      </c>
      <c r="G347" s="7">
        <v>0</v>
      </c>
      <c r="H347" s="142">
        <v>200</v>
      </c>
      <c r="I347" s="7" t="s">
        <v>4364</v>
      </c>
      <c r="J347" s="130" t="s">
        <v>696</v>
      </c>
      <c r="K347" s="131" t="s">
        <v>697</v>
      </c>
      <c r="L347" s="7" t="s">
        <v>698</v>
      </c>
      <c r="M347" s="7"/>
      <c r="N347" s="7"/>
      <c r="O347" s="92"/>
      <c r="P347" s="100"/>
      <c r="Q347" s="72"/>
      <c r="R347" s="72"/>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row>
    <row r="348" spans="1:129" s="32" customFormat="1" ht="56.25" customHeight="1">
      <c r="A348" s="58"/>
      <c r="B348" s="128">
        <v>58</v>
      </c>
      <c r="C348" s="7" t="s">
        <v>5893</v>
      </c>
      <c r="D348" s="7" t="s">
        <v>699</v>
      </c>
      <c r="E348" s="7" t="s">
        <v>690</v>
      </c>
      <c r="F348" s="7">
        <v>0</v>
      </c>
      <c r="G348" s="7">
        <v>0</v>
      </c>
      <c r="H348" s="142">
        <v>200</v>
      </c>
      <c r="I348" s="7" t="s">
        <v>4364</v>
      </c>
      <c r="J348" s="130" t="s">
        <v>700</v>
      </c>
      <c r="K348" s="131" t="s">
        <v>701</v>
      </c>
      <c r="L348" s="7" t="s">
        <v>702</v>
      </c>
      <c r="M348" s="7"/>
      <c r="N348" s="7"/>
      <c r="O348" s="92"/>
      <c r="P348" s="100"/>
      <c r="Q348" s="72"/>
      <c r="R348" s="72"/>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row>
    <row r="349" spans="1:129" s="32" customFormat="1" ht="47.25" customHeight="1">
      <c r="A349" s="58"/>
      <c r="B349" s="128">
        <v>59</v>
      </c>
      <c r="C349" s="7" t="s">
        <v>4829</v>
      </c>
      <c r="D349" s="7" t="s">
        <v>650</v>
      </c>
      <c r="E349" s="7" t="s">
        <v>651</v>
      </c>
      <c r="F349" s="7">
        <v>0</v>
      </c>
      <c r="G349" s="7">
        <v>0</v>
      </c>
      <c r="H349" s="142">
        <v>186473</v>
      </c>
      <c r="I349" s="7" t="s">
        <v>4364</v>
      </c>
      <c r="J349" s="130" t="s">
        <v>652</v>
      </c>
      <c r="K349" s="131" t="s">
        <v>653</v>
      </c>
      <c r="L349" s="7" t="s">
        <v>4834</v>
      </c>
      <c r="M349" s="7"/>
      <c r="N349" s="7"/>
      <c r="O349" s="92"/>
      <c r="P349" s="100"/>
      <c r="Q349" s="72"/>
      <c r="R349" s="72"/>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row>
    <row r="350" spans="1:129" s="32" customFormat="1" ht="52.5" customHeight="1">
      <c r="A350" s="58"/>
      <c r="B350" s="128">
        <v>60</v>
      </c>
      <c r="C350" s="7" t="s">
        <v>654</v>
      </c>
      <c r="D350" s="7" t="s">
        <v>655</v>
      </c>
      <c r="E350" s="7" t="s">
        <v>656</v>
      </c>
      <c r="F350" s="7">
        <v>0</v>
      </c>
      <c r="G350" s="7">
        <v>0</v>
      </c>
      <c r="H350" s="142">
        <v>41061</v>
      </c>
      <c r="I350" s="7" t="s">
        <v>4366</v>
      </c>
      <c r="J350" s="130" t="s">
        <v>657</v>
      </c>
      <c r="K350" s="131" t="s">
        <v>658</v>
      </c>
      <c r="L350" s="7" t="s">
        <v>659</v>
      </c>
      <c r="M350" s="7"/>
      <c r="N350" s="7"/>
      <c r="O350" s="92"/>
      <c r="P350" s="100"/>
      <c r="Q350" s="72"/>
      <c r="R350" s="72"/>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row>
    <row r="351" spans="1:129" s="32" customFormat="1" ht="41.25" customHeight="1">
      <c r="A351" s="58"/>
      <c r="B351" s="128">
        <v>61</v>
      </c>
      <c r="C351" s="7" t="s">
        <v>660</v>
      </c>
      <c r="D351" s="7" t="s">
        <v>655</v>
      </c>
      <c r="E351" s="7" t="s">
        <v>661</v>
      </c>
      <c r="F351" s="7">
        <v>0</v>
      </c>
      <c r="G351" s="7">
        <v>0</v>
      </c>
      <c r="H351" s="142">
        <v>6700</v>
      </c>
      <c r="I351" s="7" t="s">
        <v>4366</v>
      </c>
      <c r="J351" s="130" t="s">
        <v>662</v>
      </c>
      <c r="K351" s="131" t="s">
        <v>663</v>
      </c>
      <c r="L351" s="7" t="s">
        <v>664</v>
      </c>
      <c r="M351" s="7"/>
      <c r="N351" s="7"/>
      <c r="O351" s="92"/>
      <c r="P351" s="100"/>
      <c r="Q351" s="72"/>
      <c r="R351" s="72"/>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row>
    <row r="352" spans="1:129" s="32" customFormat="1" ht="54" customHeight="1">
      <c r="A352" s="58"/>
      <c r="B352" s="128">
        <v>62</v>
      </c>
      <c r="C352" s="7" t="s">
        <v>831</v>
      </c>
      <c r="D352" s="7" t="s">
        <v>830</v>
      </c>
      <c r="E352" s="7" t="s">
        <v>832</v>
      </c>
      <c r="F352" s="7">
        <v>0</v>
      </c>
      <c r="G352" s="7">
        <v>0</v>
      </c>
      <c r="H352" s="142">
        <v>943</v>
      </c>
      <c r="I352" s="7" t="s">
        <v>4366</v>
      </c>
      <c r="J352" s="130" t="s">
        <v>833</v>
      </c>
      <c r="K352" s="131" t="s">
        <v>834</v>
      </c>
      <c r="L352" s="7" t="s">
        <v>2397</v>
      </c>
      <c r="M352" s="7"/>
      <c r="N352" s="7"/>
      <c r="O352" s="176"/>
      <c r="P352" s="177"/>
      <c r="Q352" s="50"/>
      <c r="R352" s="50"/>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row>
    <row r="353" spans="1:129" s="32" customFormat="1" ht="57.75" customHeight="1">
      <c r="A353" s="58"/>
      <c r="B353" s="128">
        <v>63</v>
      </c>
      <c r="C353" s="7" t="s">
        <v>831</v>
      </c>
      <c r="D353" s="7" t="s">
        <v>830</v>
      </c>
      <c r="E353" s="7" t="s">
        <v>2398</v>
      </c>
      <c r="F353" s="7">
        <v>0</v>
      </c>
      <c r="G353" s="7">
        <v>0</v>
      </c>
      <c r="H353" s="142" t="s">
        <v>2399</v>
      </c>
      <c r="I353" s="7" t="s">
        <v>4366</v>
      </c>
      <c r="J353" s="130" t="s">
        <v>2400</v>
      </c>
      <c r="K353" s="131" t="s">
        <v>2401</v>
      </c>
      <c r="L353" s="7" t="s">
        <v>2397</v>
      </c>
      <c r="M353" s="7"/>
      <c r="N353" s="7"/>
      <c r="O353" s="176"/>
      <c r="P353" s="177"/>
      <c r="Q353" s="50"/>
      <c r="R353" s="50"/>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row>
    <row r="354" spans="1:129" s="32" customFormat="1" ht="55.5" customHeight="1">
      <c r="A354" s="58"/>
      <c r="B354" s="128">
        <v>64</v>
      </c>
      <c r="C354" s="7" t="s">
        <v>2402</v>
      </c>
      <c r="D354" s="7" t="s">
        <v>2403</v>
      </c>
      <c r="E354" s="7" t="s">
        <v>2404</v>
      </c>
      <c r="F354" s="7">
        <v>0</v>
      </c>
      <c r="G354" s="7">
        <v>0</v>
      </c>
      <c r="H354" s="142">
        <v>1872</v>
      </c>
      <c r="I354" s="7" t="s">
        <v>4364</v>
      </c>
      <c r="J354" s="130" t="s">
        <v>2405</v>
      </c>
      <c r="K354" s="131" t="s">
        <v>2406</v>
      </c>
      <c r="L354" s="7" t="s">
        <v>2407</v>
      </c>
      <c r="M354" s="7"/>
      <c r="N354" s="7"/>
      <c r="O354" s="176"/>
      <c r="P354" s="177"/>
      <c r="Q354" s="50"/>
      <c r="R354" s="50"/>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row>
    <row r="355" spans="1:129" s="32" customFormat="1" ht="62.25" customHeight="1">
      <c r="A355" s="58"/>
      <c r="B355" s="128">
        <v>65</v>
      </c>
      <c r="C355" s="7" t="s">
        <v>2408</v>
      </c>
      <c r="D355" s="7" t="s">
        <v>2409</v>
      </c>
      <c r="E355" s="7" t="s">
        <v>2410</v>
      </c>
      <c r="F355" s="7">
        <v>0</v>
      </c>
      <c r="G355" s="7">
        <v>0</v>
      </c>
      <c r="H355" s="142">
        <v>120000</v>
      </c>
      <c r="I355" s="7" t="s">
        <v>4364</v>
      </c>
      <c r="J355" s="130" t="s">
        <v>2411</v>
      </c>
      <c r="K355" s="131" t="s">
        <v>2412</v>
      </c>
      <c r="L355" s="7" t="s">
        <v>2413</v>
      </c>
      <c r="M355" s="7"/>
      <c r="N355" s="7"/>
      <c r="O355" s="176"/>
      <c r="P355" s="177"/>
      <c r="Q355" s="50"/>
      <c r="R355" s="50"/>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row>
    <row r="356" spans="1:129" s="32" customFormat="1" ht="62.25" customHeight="1">
      <c r="A356" s="58"/>
      <c r="B356" s="128">
        <v>66</v>
      </c>
      <c r="C356" s="7" t="s">
        <v>2408</v>
      </c>
      <c r="D356" s="34" t="s">
        <v>2409</v>
      </c>
      <c r="E356" s="7" t="s">
        <v>2414</v>
      </c>
      <c r="F356" s="7">
        <v>0</v>
      </c>
      <c r="G356" s="7">
        <v>0</v>
      </c>
      <c r="H356" s="142">
        <v>3000</v>
      </c>
      <c r="I356" s="7" t="s">
        <v>4364</v>
      </c>
      <c r="J356" s="130" t="s">
        <v>2415</v>
      </c>
      <c r="K356" s="131" t="s">
        <v>2416</v>
      </c>
      <c r="L356" s="7" t="s">
        <v>2413</v>
      </c>
      <c r="M356" s="7"/>
      <c r="N356" s="7"/>
      <c r="O356" s="176"/>
      <c r="P356" s="177"/>
      <c r="Q356" s="50"/>
      <c r="R356" s="50"/>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row>
    <row r="357" spans="1:129" s="32" customFormat="1" ht="44.25" customHeight="1">
      <c r="A357" s="58"/>
      <c r="B357" s="128">
        <v>67</v>
      </c>
      <c r="C357" s="7" t="s">
        <v>2169</v>
      </c>
      <c r="D357" s="34" t="s">
        <v>5372</v>
      </c>
      <c r="E357" s="7" t="s">
        <v>2170</v>
      </c>
      <c r="F357" s="7">
        <v>0</v>
      </c>
      <c r="G357" s="7">
        <v>0</v>
      </c>
      <c r="H357" s="142">
        <v>585</v>
      </c>
      <c r="I357" s="7" t="s">
        <v>4366</v>
      </c>
      <c r="J357" s="130" t="s">
        <v>2171</v>
      </c>
      <c r="K357" s="131" t="s">
        <v>2172</v>
      </c>
      <c r="L357" s="7" t="s">
        <v>2173</v>
      </c>
      <c r="M357" s="7"/>
      <c r="N357" s="7"/>
      <c r="O357" s="176"/>
      <c r="P357" s="177"/>
      <c r="Q357" s="50"/>
      <c r="R357" s="50"/>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row>
    <row r="358" spans="1:129" s="32" customFormat="1" ht="45.75" customHeight="1">
      <c r="A358" s="58"/>
      <c r="B358" s="128">
        <v>68</v>
      </c>
      <c r="C358" s="7" t="s">
        <v>2174</v>
      </c>
      <c r="D358" s="34" t="s">
        <v>1846</v>
      </c>
      <c r="E358" s="7" t="s">
        <v>2175</v>
      </c>
      <c r="F358" s="7">
        <v>1000</v>
      </c>
      <c r="G358" s="7">
        <v>0</v>
      </c>
      <c r="H358" s="142">
        <v>541</v>
      </c>
      <c r="I358" s="7" t="s">
        <v>4364</v>
      </c>
      <c r="J358" s="130" t="s">
        <v>2176</v>
      </c>
      <c r="K358" s="131" t="s">
        <v>2177</v>
      </c>
      <c r="L358" s="7" t="s">
        <v>1192</v>
      </c>
      <c r="M358" s="7"/>
      <c r="N358" s="7"/>
      <c r="O358" s="176"/>
      <c r="P358" s="177"/>
      <c r="Q358" s="50"/>
      <c r="R358" s="50"/>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row>
    <row r="359" spans="1:129" s="32" customFormat="1" ht="42" customHeight="1">
      <c r="A359" s="58"/>
      <c r="B359" s="128">
        <v>69</v>
      </c>
      <c r="C359" s="7" t="s">
        <v>1193</v>
      </c>
      <c r="D359" s="34" t="s">
        <v>1846</v>
      </c>
      <c r="E359" s="7" t="s">
        <v>1194</v>
      </c>
      <c r="F359" s="7">
        <v>105914</v>
      </c>
      <c r="G359" s="7">
        <v>0</v>
      </c>
      <c r="H359" s="142">
        <v>38794</v>
      </c>
      <c r="I359" s="7" t="s">
        <v>4364</v>
      </c>
      <c r="J359" s="130" t="s">
        <v>1195</v>
      </c>
      <c r="K359" s="131" t="s">
        <v>1196</v>
      </c>
      <c r="L359" s="7" t="s">
        <v>1197</v>
      </c>
      <c r="M359" s="7"/>
      <c r="N359" s="7"/>
      <c r="O359" s="176"/>
      <c r="P359" s="177"/>
      <c r="Q359" s="50"/>
      <c r="R359" s="50"/>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row>
    <row r="360" spans="1:129" s="32" customFormat="1" ht="76.5" customHeight="1">
      <c r="A360" s="58"/>
      <c r="B360" s="128">
        <v>70</v>
      </c>
      <c r="C360" s="7" t="s">
        <v>1198</v>
      </c>
      <c r="D360" s="34" t="s">
        <v>1199</v>
      </c>
      <c r="E360" s="7" t="s">
        <v>1200</v>
      </c>
      <c r="F360" s="7">
        <v>400</v>
      </c>
      <c r="G360" s="7">
        <v>0</v>
      </c>
      <c r="H360" s="142">
        <v>6000</v>
      </c>
      <c r="I360" s="7" t="s">
        <v>4364</v>
      </c>
      <c r="J360" s="130" t="s">
        <v>1201</v>
      </c>
      <c r="K360" s="131" t="s">
        <v>1202</v>
      </c>
      <c r="L360" s="7" t="s">
        <v>1203</v>
      </c>
      <c r="M360" s="7"/>
      <c r="N360" s="7"/>
      <c r="O360" s="176"/>
      <c r="P360" s="177"/>
      <c r="Q360" s="50"/>
      <c r="R360" s="50"/>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row>
    <row r="361" spans="1:129" s="32" customFormat="1" ht="67.5" customHeight="1">
      <c r="A361" s="58"/>
      <c r="B361" s="128">
        <v>71</v>
      </c>
      <c r="C361" s="7" t="s">
        <v>2169</v>
      </c>
      <c r="D361" s="34" t="s">
        <v>5372</v>
      </c>
      <c r="E361" s="7" t="s">
        <v>1204</v>
      </c>
      <c r="F361" s="7">
        <v>0</v>
      </c>
      <c r="G361" s="7">
        <v>0</v>
      </c>
      <c r="H361" s="142">
        <v>23400</v>
      </c>
      <c r="I361" s="7" t="s">
        <v>4366</v>
      </c>
      <c r="J361" s="130" t="s">
        <v>1205</v>
      </c>
      <c r="K361" s="131" t="s">
        <v>1206</v>
      </c>
      <c r="L361" s="7" t="s">
        <v>2173</v>
      </c>
      <c r="M361" s="7"/>
      <c r="N361" s="7"/>
      <c r="O361" s="176"/>
      <c r="P361" s="177"/>
      <c r="Q361" s="50"/>
      <c r="R361" s="50"/>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row>
    <row r="362" spans="1:129" s="32" customFormat="1" ht="67.5" customHeight="1">
      <c r="A362" s="58"/>
      <c r="B362" s="128">
        <v>72</v>
      </c>
      <c r="C362" s="7" t="s">
        <v>1207</v>
      </c>
      <c r="D362" s="34" t="s">
        <v>1208</v>
      </c>
      <c r="E362" s="7" t="s">
        <v>1209</v>
      </c>
      <c r="F362" s="7">
        <v>0</v>
      </c>
      <c r="G362" s="7">
        <v>0</v>
      </c>
      <c r="H362" s="142" t="s">
        <v>1210</v>
      </c>
      <c r="I362" s="7" t="s">
        <v>4366</v>
      </c>
      <c r="J362" s="130" t="s">
        <v>1211</v>
      </c>
      <c r="K362" s="131" t="s">
        <v>1212</v>
      </c>
      <c r="L362" s="7" t="s">
        <v>1213</v>
      </c>
      <c r="M362" s="7"/>
      <c r="N362" s="7"/>
      <c r="O362" s="176"/>
      <c r="P362" s="177"/>
      <c r="Q362" s="50"/>
      <c r="R362" s="50"/>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row>
    <row r="363" spans="1:129" s="32" customFormat="1" ht="40.5" customHeight="1">
      <c r="A363" s="58"/>
      <c r="B363" s="128">
        <v>73</v>
      </c>
      <c r="C363" s="7" t="s">
        <v>1214</v>
      </c>
      <c r="D363" s="34" t="s">
        <v>1215</v>
      </c>
      <c r="E363" s="7" t="s">
        <v>1216</v>
      </c>
      <c r="F363" s="7">
        <v>0</v>
      </c>
      <c r="G363" s="7">
        <v>0</v>
      </c>
      <c r="H363" s="142">
        <v>5500</v>
      </c>
      <c r="I363" s="7" t="s">
        <v>4364</v>
      </c>
      <c r="J363" s="130" t="s">
        <v>1217</v>
      </c>
      <c r="K363" s="131" t="s">
        <v>1218</v>
      </c>
      <c r="L363" s="7" t="s">
        <v>1219</v>
      </c>
      <c r="M363" s="7"/>
      <c r="N363" s="7"/>
      <c r="O363" s="176"/>
      <c r="P363" s="177"/>
      <c r="Q363" s="50"/>
      <c r="R363" s="50"/>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row>
    <row r="364" spans="1:129" s="32" customFormat="1" ht="40.5" customHeight="1">
      <c r="A364" s="58"/>
      <c r="B364" s="128">
        <v>74</v>
      </c>
      <c r="C364" s="7" t="s">
        <v>1220</v>
      </c>
      <c r="D364" s="34" t="s">
        <v>1221</v>
      </c>
      <c r="E364" s="7" t="s">
        <v>1222</v>
      </c>
      <c r="F364" s="7">
        <v>0</v>
      </c>
      <c r="G364" s="7">
        <v>0</v>
      </c>
      <c r="H364" s="142">
        <v>8000</v>
      </c>
      <c r="I364" s="7" t="s">
        <v>4364</v>
      </c>
      <c r="J364" s="130" t="s">
        <v>1223</v>
      </c>
      <c r="K364" s="131" t="s">
        <v>1224</v>
      </c>
      <c r="L364" s="7" t="s">
        <v>1225</v>
      </c>
      <c r="M364" s="7"/>
      <c r="N364" s="7"/>
      <c r="O364" s="176"/>
      <c r="P364" s="177"/>
      <c r="Q364" s="50"/>
      <c r="R364" s="50"/>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row>
    <row r="365" spans="1:129" s="32" customFormat="1" ht="60" customHeight="1">
      <c r="A365" s="58"/>
      <c r="B365" s="128">
        <v>75</v>
      </c>
      <c r="C365" s="7" t="s">
        <v>2931</v>
      </c>
      <c r="D365" s="34" t="s">
        <v>1226</v>
      </c>
      <c r="E365" s="7" t="s">
        <v>1227</v>
      </c>
      <c r="F365" s="7">
        <v>0</v>
      </c>
      <c r="G365" s="7">
        <v>0</v>
      </c>
      <c r="H365" s="142">
        <v>3581</v>
      </c>
      <c r="I365" s="7" t="s">
        <v>4366</v>
      </c>
      <c r="J365" s="130" t="s">
        <v>1228</v>
      </c>
      <c r="K365" s="131" t="s">
        <v>1229</v>
      </c>
      <c r="L365" s="7" t="s">
        <v>1230</v>
      </c>
      <c r="M365" s="7"/>
      <c r="N365" s="7"/>
      <c r="O365" s="176"/>
      <c r="P365" s="177"/>
      <c r="Q365" s="50"/>
      <c r="R365" s="50"/>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row>
    <row r="366" spans="1:129" s="32" customFormat="1" ht="78" customHeight="1">
      <c r="A366" s="58"/>
      <c r="B366" s="128">
        <v>76</v>
      </c>
      <c r="C366" s="7" t="s">
        <v>1231</v>
      </c>
      <c r="D366" s="34" t="s">
        <v>1232</v>
      </c>
      <c r="E366" s="7" t="s">
        <v>1233</v>
      </c>
      <c r="F366" s="7">
        <v>0</v>
      </c>
      <c r="G366" s="7">
        <v>0</v>
      </c>
      <c r="H366" s="142">
        <v>10000</v>
      </c>
      <c r="I366" s="7" t="s">
        <v>4364</v>
      </c>
      <c r="J366" s="130" t="s">
        <v>1234</v>
      </c>
      <c r="K366" s="131" t="s">
        <v>1235</v>
      </c>
      <c r="L366" s="7" t="s">
        <v>1236</v>
      </c>
      <c r="M366" s="7"/>
      <c r="N366" s="7"/>
      <c r="O366" s="176"/>
      <c r="P366" s="177"/>
      <c r="Q366" s="50"/>
      <c r="R366" s="50"/>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row>
    <row r="367" spans="1:129" s="32" customFormat="1" ht="66.75" customHeight="1">
      <c r="A367" s="58"/>
      <c r="B367" s="128">
        <v>77</v>
      </c>
      <c r="C367" s="7" t="s">
        <v>1237</v>
      </c>
      <c r="D367" s="34" t="s">
        <v>1238</v>
      </c>
      <c r="E367" s="7" t="s">
        <v>1239</v>
      </c>
      <c r="F367" s="7">
        <v>0</v>
      </c>
      <c r="G367" s="7">
        <v>0</v>
      </c>
      <c r="H367" s="142">
        <v>6400</v>
      </c>
      <c r="I367" s="7" t="s">
        <v>4366</v>
      </c>
      <c r="J367" s="130" t="s">
        <v>1240</v>
      </c>
      <c r="K367" s="131" t="s">
        <v>4348</v>
      </c>
      <c r="L367" s="7" t="s">
        <v>4349</v>
      </c>
      <c r="M367" s="7"/>
      <c r="N367" s="7"/>
      <c r="O367" s="176"/>
      <c r="P367" s="177"/>
      <c r="Q367" s="50"/>
      <c r="R367" s="50"/>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row>
    <row r="368" spans="1:129" s="32" customFormat="1" ht="40.5" customHeight="1">
      <c r="A368" s="58"/>
      <c r="B368" s="7"/>
      <c r="C368" s="10"/>
      <c r="D368" s="34"/>
      <c r="E368" s="7"/>
      <c r="F368" s="7"/>
      <c r="G368" s="7"/>
      <c r="H368" s="142"/>
      <c r="I368" s="7"/>
      <c r="J368" s="7"/>
      <c r="K368" s="7"/>
      <c r="L368" s="7"/>
      <c r="M368" s="7"/>
      <c r="N368" s="7"/>
      <c r="O368" s="176"/>
      <c r="P368" s="177"/>
      <c r="Q368" s="50"/>
      <c r="R368" s="50"/>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row>
    <row r="369" spans="1:129" s="32" customFormat="1" ht="40.5" customHeight="1">
      <c r="A369" s="66" t="s">
        <v>2897</v>
      </c>
      <c r="B369" s="263" t="s">
        <v>3475</v>
      </c>
      <c r="C369" s="66">
        <f>COUNTA(C370:C638)</f>
        <v>268</v>
      </c>
      <c r="D369" s="47"/>
      <c r="E369" s="66">
        <f>SUM(F369:H369)</f>
        <v>5445691</v>
      </c>
      <c r="F369" s="66">
        <f>SUM(F370:F638)</f>
        <v>236166</v>
      </c>
      <c r="G369" s="66">
        <f>SUM(G370:G638)</f>
        <v>0</v>
      </c>
      <c r="H369" s="82">
        <f>SUM(H370:H638)</f>
        <v>5209525</v>
      </c>
      <c r="I369" s="66"/>
      <c r="J369" s="66"/>
      <c r="K369" s="66"/>
      <c r="L369" s="66"/>
      <c r="M369" s="7"/>
      <c r="N369" s="7"/>
      <c r="O369" s="176"/>
      <c r="P369" s="177"/>
      <c r="Q369" s="50"/>
      <c r="R369" s="50"/>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row>
    <row r="370" spans="1:129" s="32" customFormat="1" ht="62.25" customHeight="1">
      <c r="A370" s="58"/>
      <c r="B370" s="128">
        <v>1</v>
      </c>
      <c r="C370" s="6" t="s">
        <v>1186</v>
      </c>
      <c r="D370" s="5" t="s">
        <v>6056</v>
      </c>
      <c r="E370" s="6" t="s">
        <v>5311</v>
      </c>
      <c r="F370" s="6"/>
      <c r="G370" s="7"/>
      <c r="H370" s="142">
        <v>59565</v>
      </c>
      <c r="I370" s="7" t="s">
        <v>4364</v>
      </c>
      <c r="J370" s="6" t="s">
        <v>1187</v>
      </c>
      <c r="K370" s="5" t="s">
        <v>1188</v>
      </c>
      <c r="L370" s="5" t="s">
        <v>1189</v>
      </c>
      <c r="M370" s="7"/>
      <c r="N370" s="7"/>
      <c r="O370" s="176"/>
      <c r="P370" s="177"/>
      <c r="Q370" s="50"/>
      <c r="R370" s="50"/>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row>
    <row r="371" spans="1:129" s="32" customFormat="1" ht="57" customHeight="1">
      <c r="A371" s="58"/>
      <c r="B371" s="168">
        <v>2</v>
      </c>
      <c r="C371" s="142" t="s">
        <v>1190</v>
      </c>
      <c r="D371" s="54" t="s">
        <v>6043</v>
      </c>
      <c r="E371" s="142" t="s">
        <v>5312</v>
      </c>
      <c r="F371" s="142">
        <v>0</v>
      </c>
      <c r="G371" s="142"/>
      <c r="H371" s="142">
        <v>5477</v>
      </c>
      <c r="I371" s="7" t="s">
        <v>4364</v>
      </c>
      <c r="J371" s="142" t="s">
        <v>1191</v>
      </c>
      <c r="K371" s="54" t="s">
        <v>4343</v>
      </c>
      <c r="L371" s="54" t="s">
        <v>4344</v>
      </c>
      <c r="M371" s="7"/>
      <c r="N371" s="7"/>
      <c r="O371" s="176"/>
      <c r="P371" s="177"/>
      <c r="Q371" s="50"/>
      <c r="R371" s="50"/>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row>
    <row r="372" spans="1:129" s="32" customFormat="1" ht="42.75" customHeight="1">
      <c r="A372" s="58"/>
      <c r="B372" s="128">
        <v>3</v>
      </c>
      <c r="C372" s="142" t="s">
        <v>4345</v>
      </c>
      <c r="D372" s="54" t="s">
        <v>6044</v>
      </c>
      <c r="E372" s="142" t="s">
        <v>5313</v>
      </c>
      <c r="F372" s="142">
        <v>2400</v>
      </c>
      <c r="G372" s="142"/>
      <c r="H372" s="142">
        <v>1551</v>
      </c>
      <c r="I372" s="7" t="s">
        <v>4364</v>
      </c>
      <c r="J372" s="142" t="s">
        <v>4346</v>
      </c>
      <c r="K372" s="54" t="s">
        <v>4347</v>
      </c>
      <c r="L372" s="54" t="s">
        <v>6610</v>
      </c>
      <c r="M372" s="7"/>
      <c r="N372" s="7"/>
      <c r="O372" s="176"/>
      <c r="P372" s="177"/>
      <c r="Q372" s="50"/>
      <c r="R372" s="50"/>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row>
    <row r="373" spans="1:129" s="32" customFormat="1" ht="41.25" customHeight="1">
      <c r="A373" s="58"/>
      <c r="B373" s="168">
        <v>4</v>
      </c>
      <c r="C373" s="142" t="s">
        <v>4412</v>
      </c>
      <c r="D373" s="54" t="s">
        <v>6045</v>
      </c>
      <c r="E373" s="142" t="s">
        <v>5314</v>
      </c>
      <c r="F373" s="142">
        <v>0</v>
      </c>
      <c r="G373" s="142"/>
      <c r="H373" s="142">
        <v>12650</v>
      </c>
      <c r="I373" s="7" t="s">
        <v>4364</v>
      </c>
      <c r="J373" s="142" t="s">
        <v>6611</v>
      </c>
      <c r="K373" s="54" t="s">
        <v>6612</v>
      </c>
      <c r="L373" s="54" t="s">
        <v>6613</v>
      </c>
      <c r="M373" s="7"/>
      <c r="N373" s="7"/>
      <c r="O373" s="176"/>
      <c r="P373" s="177"/>
      <c r="Q373" s="50"/>
      <c r="R373" s="50"/>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row>
    <row r="374" spans="1:129" s="32" customFormat="1" ht="32.25" customHeight="1">
      <c r="A374" s="58"/>
      <c r="B374" s="128">
        <v>5</v>
      </c>
      <c r="C374" s="142" t="s">
        <v>4356</v>
      </c>
      <c r="D374" s="54" t="s">
        <v>962</v>
      </c>
      <c r="E374" s="142" t="s">
        <v>963</v>
      </c>
      <c r="F374" s="142"/>
      <c r="G374" s="142"/>
      <c r="H374" s="142">
        <v>55200</v>
      </c>
      <c r="I374" s="7" t="s">
        <v>4364</v>
      </c>
      <c r="J374" s="142" t="s">
        <v>1339</v>
      </c>
      <c r="K374" s="54" t="s">
        <v>4357</v>
      </c>
      <c r="L374" s="54" t="s">
        <v>6497</v>
      </c>
      <c r="M374" s="7"/>
      <c r="N374" s="7"/>
      <c r="O374" s="176"/>
      <c r="P374" s="177"/>
      <c r="Q374" s="50"/>
      <c r="R374" s="50"/>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row>
    <row r="375" spans="1:129" s="32" customFormat="1" ht="55.5" customHeight="1">
      <c r="A375" s="82"/>
      <c r="B375" s="168">
        <v>6</v>
      </c>
      <c r="C375" s="142" t="s">
        <v>6614</v>
      </c>
      <c r="D375" s="142" t="s">
        <v>6046</v>
      </c>
      <c r="E375" s="142" t="s">
        <v>5315</v>
      </c>
      <c r="F375" s="142">
        <v>0</v>
      </c>
      <c r="G375" s="142"/>
      <c r="H375" s="142">
        <v>2200</v>
      </c>
      <c r="I375" s="7" t="s">
        <v>4364</v>
      </c>
      <c r="J375" s="142" t="s">
        <v>2076</v>
      </c>
      <c r="K375" s="142" t="s">
        <v>311</v>
      </c>
      <c r="L375" s="142" t="s">
        <v>3807</v>
      </c>
      <c r="M375" s="7"/>
      <c r="N375" s="7"/>
      <c r="O375" s="176"/>
      <c r="P375" s="177"/>
      <c r="Q375" s="50"/>
      <c r="R375" s="50"/>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row>
    <row r="376" spans="1:129" s="32" customFormat="1" ht="67.5" customHeight="1">
      <c r="A376" s="82"/>
      <c r="B376" s="128">
        <v>7</v>
      </c>
      <c r="C376" s="142" t="s">
        <v>3273</v>
      </c>
      <c r="D376" s="54" t="s">
        <v>2808</v>
      </c>
      <c r="E376" s="142" t="s">
        <v>5316</v>
      </c>
      <c r="F376" s="142">
        <v>0</v>
      </c>
      <c r="G376" s="142"/>
      <c r="H376" s="142">
        <v>1360</v>
      </c>
      <c r="I376" s="7" t="s">
        <v>4364</v>
      </c>
      <c r="J376" s="142" t="s">
        <v>206</v>
      </c>
      <c r="K376" s="54" t="s">
        <v>207</v>
      </c>
      <c r="L376" s="54" t="s">
        <v>208</v>
      </c>
      <c r="M376" s="7"/>
      <c r="N376" s="7"/>
      <c r="O376" s="176"/>
      <c r="P376" s="177"/>
      <c r="Q376" s="50"/>
      <c r="R376" s="50"/>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row>
    <row r="377" spans="1:129" s="32" customFormat="1" ht="55.5" customHeight="1">
      <c r="A377" s="11"/>
      <c r="B377" s="168">
        <v>8</v>
      </c>
      <c r="C377" s="79" t="s">
        <v>209</v>
      </c>
      <c r="D377" s="237" t="s">
        <v>3444</v>
      </c>
      <c r="E377" s="142" t="s">
        <v>3609</v>
      </c>
      <c r="F377" s="142">
        <v>0</v>
      </c>
      <c r="G377" s="79"/>
      <c r="H377" s="142">
        <v>10200</v>
      </c>
      <c r="I377" s="7" t="s">
        <v>4364</v>
      </c>
      <c r="J377" s="142" t="s">
        <v>210</v>
      </c>
      <c r="K377" s="54" t="s">
        <v>211</v>
      </c>
      <c r="L377" s="54" t="s">
        <v>212</v>
      </c>
      <c r="M377" s="7"/>
      <c r="N377" s="7"/>
      <c r="O377" s="176"/>
      <c r="P377" s="177"/>
      <c r="Q377" s="50"/>
      <c r="R377" s="50"/>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row>
    <row r="378" spans="1:129" s="32" customFormat="1" ht="34.5" customHeight="1">
      <c r="A378" s="11"/>
      <c r="B378" s="128">
        <v>9</v>
      </c>
      <c r="C378" s="142" t="s">
        <v>213</v>
      </c>
      <c r="D378" s="54" t="s">
        <v>3445</v>
      </c>
      <c r="E378" s="142" t="s">
        <v>3610</v>
      </c>
      <c r="F378" s="142">
        <v>0</v>
      </c>
      <c r="G378" s="142"/>
      <c r="H378" s="142">
        <v>47113</v>
      </c>
      <c r="I378" s="7" t="s">
        <v>4364</v>
      </c>
      <c r="J378" s="142" t="s">
        <v>214</v>
      </c>
      <c r="K378" s="54" t="s">
        <v>215</v>
      </c>
      <c r="L378" s="54" t="s">
        <v>216</v>
      </c>
      <c r="M378" s="82"/>
      <c r="N378" s="7"/>
      <c r="O378" s="176"/>
      <c r="P378" s="177"/>
      <c r="Q378" s="50"/>
      <c r="R378" s="50"/>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row>
    <row r="379" spans="1:129" s="32" customFormat="1" ht="39.75" customHeight="1">
      <c r="A379" s="11"/>
      <c r="B379" s="128">
        <v>10</v>
      </c>
      <c r="C379" s="142" t="s">
        <v>217</v>
      </c>
      <c r="D379" s="54" t="s">
        <v>3611</v>
      </c>
      <c r="E379" s="142" t="s">
        <v>3612</v>
      </c>
      <c r="F379" s="142">
        <v>0</v>
      </c>
      <c r="G379" s="142"/>
      <c r="H379" s="142">
        <v>6536</v>
      </c>
      <c r="I379" s="7" t="s">
        <v>4364</v>
      </c>
      <c r="J379" s="142" t="s">
        <v>867</v>
      </c>
      <c r="K379" s="142" t="s">
        <v>868</v>
      </c>
      <c r="L379" s="142" t="s">
        <v>869</v>
      </c>
      <c r="M379" s="5"/>
      <c r="N379" s="142"/>
      <c r="O379" s="176"/>
      <c r="P379" s="177"/>
      <c r="Q379" s="50"/>
      <c r="R379" s="50"/>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row>
    <row r="380" spans="1:129" s="32" customFormat="1" ht="41.25" customHeight="1">
      <c r="A380" s="11"/>
      <c r="B380" s="168">
        <v>11</v>
      </c>
      <c r="C380" s="142" t="s">
        <v>870</v>
      </c>
      <c r="D380" s="54" t="s">
        <v>3613</v>
      </c>
      <c r="E380" s="142" t="s">
        <v>3614</v>
      </c>
      <c r="F380" s="142">
        <v>0</v>
      </c>
      <c r="G380" s="142"/>
      <c r="H380" s="142">
        <v>2890</v>
      </c>
      <c r="I380" s="7" t="s">
        <v>4364</v>
      </c>
      <c r="J380" s="142" t="s">
        <v>5376</v>
      </c>
      <c r="K380" s="142" t="s">
        <v>5377</v>
      </c>
      <c r="L380" s="142" t="s">
        <v>5378</v>
      </c>
      <c r="M380" s="54"/>
      <c r="N380" s="142"/>
      <c r="O380" s="176"/>
      <c r="P380" s="177"/>
      <c r="Q380" s="50"/>
      <c r="R380" s="50"/>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row>
    <row r="381" spans="1:129" s="32" customFormat="1" ht="32.25" customHeight="1">
      <c r="A381" s="11"/>
      <c r="B381" s="128">
        <v>12</v>
      </c>
      <c r="C381" s="142" t="s">
        <v>5379</v>
      </c>
      <c r="D381" s="54" t="s">
        <v>3615</v>
      </c>
      <c r="E381" s="142" t="s">
        <v>3616</v>
      </c>
      <c r="F381" s="142">
        <v>0</v>
      </c>
      <c r="G381" s="142"/>
      <c r="H381" s="142">
        <v>1511</v>
      </c>
      <c r="I381" s="7" t="s">
        <v>4364</v>
      </c>
      <c r="J381" s="142" t="s">
        <v>5380</v>
      </c>
      <c r="K381" s="142" t="s">
        <v>3481</v>
      </c>
      <c r="L381" s="142" t="s">
        <v>3482</v>
      </c>
      <c r="M381" s="54"/>
      <c r="N381" s="82"/>
      <c r="O381" s="92"/>
      <c r="P381" s="100"/>
      <c r="Q381" s="72"/>
      <c r="R381" s="72"/>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row>
    <row r="382" spans="1:129" s="32" customFormat="1" ht="45.75" customHeight="1">
      <c r="A382" s="11"/>
      <c r="B382" s="168">
        <v>13</v>
      </c>
      <c r="C382" s="142" t="s">
        <v>3483</v>
      </c>
      <c r="D382" s="142" t="s">
        <v>3617</v>
      </c>
      <c r="E382" s="142" t="s">
        <v>3618</v>
      </c>
      <c r="F382" s="142">
        <v>0</v>
      </c>
      <c r="G382" s="142"/>
      <c r="H382" s="142">
        <v>150523</v>
      </c>
      <c r="I382" s="7" t="s">
        <v>4364</v>
      </c>
      <c r="J382" s="142" t="s">
        <v>3484</v>
      </c>
      <c r="K382" s="142" t="s">
        <v>3485</v>
      </c>
      <c r="L382" s="142" t="s">
        <v>3486</v>
      </c>
      <c r="M382" s="54"/>
      <c r="N382" s="142"/>
      <c r="O382" s="92"/>
      <c r="P382" s="100"/>
      <c r="Q382" s="72"/>
      <c r="R382" s="72"/>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row>
    <row r="383" spans="1:129" s="32" customFormat="1" ht="45" customHeight="1">
      <c r="A383" s="11"/>
      <c r="B383" s="128">
        <v>14</v>
      </c>
      <c r="C383" s="142" t="s">
        <v>3487</v>
      </c>
      <c r="D383" s="142" t="s">
        <v>3619</v>
      </c>
      <c r="E383" s="142" t="s">
        <v>3620</v>
      </c>
      <c r="F383" s="142">
        <v>0</v>
      </c>
      <c r="G383" s="142"/>
      <c r="H383" s="142">
        <v>12800</v>
      </c>
      <c r="I383" s="7" t="s">
        <v>4364</v>
      </c>
      <c r="J383" s="142" t="s">
        <v>3488</v>
      </c>
      <c r="K383" s="54" t="s">
        <v>3489</v>
      </c>
      <c r="L383" s="54" t="s">
        <v>3490</v>
      </c>
      <c r="M383" s="54"/>
      <c r="N383" s="142"/>
      <c r="O383" s="92"/>
      <c r="P383" s="100"/>
      <c r="Q383" s="72"/>
      <c r="R383" s="72"/>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row>
    <row r="384" spans="1:129" s="32" customFormat="1" ht="29.25" customHeight="1">
      <c r="A384" s="11"/>
      <c r="B384" s="168">
        <v>15</v>
      </c>
      <c r="C384" s="142" t="s">
        <v>3491</v>
      </c>
      <c r="D384" s="142" t="s">
        <v>3621</v>
      </c>
      <c r="E384" s="142" t="s">
        <v>3986</v>
      </c>
      <c r="F384" s="142">
        <v>0</v>
      </c>
      <c r="G384" s="142"/>
      <c r="H384" s="142">
        <v>400</v>
      </c>
      <c r="I384" s="7" t="s">
        <v>4364</v>
      </c>
      <c r="J384" s="142" t="s">
        <v>3492</v>
      </c>
      <c r="K384" s="54" t="s">
        <v>3493</v>
      </c>
      <c r="L384" s="54" t="s">
        <v>3494</v>
      </c>
      <c r="M384" s="142"/>
      <c r="N384" s="142"/>
      <c r="O384" s="92"/>
      <c r="P384" s="100"/>
      <c r="Q384" s="72"/>
      <c r="R384" s="72"/>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row>
    <row r="385" spans="1:129" s="32" customFormat="1" ht="48" customHeight="1">
      <c r="A385" s="11"/>
      <c r="B385" s="128">
        <v>16</v>
      </c>
      <c r="C385" s="142" t="s">
        <v>3495</v>
      </c>
      <c r="D385" s="142" t="s">
        <v>3987</v>
      </c>
      <c r="E385" s="142" t="s">
        <v>3986</v>
      </c>
      <c r="F385" s="142">
        <v>0</v>
      </c>
      <c r="G385" s="142"/>
      <c r="H385" s="142">
        <v>400</v>
      </c>
      <c r="I385" s="7" t="s">
        <v>4364</v>
      </c>
      <c r="J385" s="142" t="s">
        <v>3496</v>
      </c>
      <c r="K385" s="142" t="s">
        <v>3497</v>
      </c>
      <c r="L385" s="142" t="s">
        <v>3498</v>
      </c>
      <c r="M385" s="54"/>
      <c r="N385" s="142"/>
      <c r="O385" s="92"/>
      <c r="P385" s="100"/>
      <c r="Q385" s="72"/>
      <c r="R385" s="72"/>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row>
    <row r="386" spans="1:129" s="32" customFormat="1" ht="44.25" customHeight="1">
      <c r="A386" s="11"/>
      <c r="B386" s="168">
        <v>17</v>
      </c>
      <c r="C386" s="142" t="s">
        <v>3499</v>
      </c>
      <c r="D386" s="142" t="s">
        <v>3988</v>
      </c>
      <c r="E386" s="142" t="s">
        <v>3989</v>
      </c>
      <c r="F386" s="142">
        <v>0</v>
      </c>
      <c r="G386" s="142"/>
      <c r="H386" s="142">
        <v>1586</v>
      </c>
      <c r="I386" s="7" t="s">
        <v>4364</v>
      </c>
      <c r="J386" s="142" t="s">
        <v>3500</v>
      </c>
      <c r="K386" s="142" t="s">
        <v>3501</v>
      </c>
      <c r="L386" s="142" t="s">
        <v>5052</v>
      </c>
      <c r="M386" s="54"/>
      <c r="N386" s="142"/>
      <c r="O386" s="92"/>
      <c r="P386" s="100"/>
      <c r="Q386" s="72"/>
      <c r="R386" s="72"/>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row>
    <row r="387" spans="1:129" s="32" customFormat="1" ht="47.25" customHeight="1">
      <c r="A387" s="11"/>
      <c r="B387" s="128">
        <v>18</v>
      </c>
      <c r="C387" s="142" t="s">
        <v>5053</v>
      </c>
      <c r="D387" s="142" t="s">
        <v>2630</v>
      </c>
      <c r="E387" s="142" t="s">
        <v>2631</v>
      </c>
      <c r="F387" s="142">
        <v>0</v>
      </c>
      <c r="G387" s="142"/>
      <c r="H387" s="142">
        <v>2084</v>
      </c>
      <c r="I387" s="7" t="s">
        <v>4364</v>
      </c>
      <c r="J387" s="142" t="s">
        <v>5054</v>
      </c>
      <c r="K387" s="142" t="s">
        <v>2852</v>
      </c>
      <c r="L387" s="54" t="s">
        <v>2853</v>
      </c>
      <c r="M387" s="54"/>
      <c r="N387" s="142"/>
      <c r="O387" s="92"/>
      <c r="P387" s="100"/>
      <c r="Q387" s="72"/>
      <c r="R387" s="72"/>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row>
    <row r="388" spans="1:129" s="32" customFormat="1" ht="52.5" customHeight="1">
      <c r="A388" s="11"/>
      <c r="B388" s="168">
        <v>19</v>
      </c>
      <c r="C388" s="142" t="s">
        <v>2854</v>
      </c>
      <c r="D388" s="142" t="s">
        <v>2632</v>
      </c>
      <c r="E388" s="142" t="s">
        <v>2633</v>
      </c>
      <c r="F388" s="142">
        <v>0</v>
      </c>
      <c r="G388" s="142"/>
      <c r="H388" s="142">
        <v>400</v>
      </c>
      <c r="I388" s="7" t="s">
        <v>4364</v>
      </c>
      <c r="J388" s="142" t="s">
        <v>2305</v>
      </c>
      <c r="K388" s="142" t="s">
        <v>2306</v>
      </c>
      <c r="L388" s="142" t="s">
        <v>2307</v>
      </c>
      <c r="M388" s="142"/>
      <c r="N388" s="142"/>
      <c r="O388" s="92"/>
      <c r="P388" s="100"/>
      <c r="Q388" s="72"/>
      <c r="R388" s="72"/>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row>
    <row r="389" spans="1:129" s="32" customFormat="1" ht="51" customHeight="1">
      <c r="A389" s="11"/>
      <c r="B389" s="128">
        <v>20</v>
      </c>
      <c r="C389" s="142" t="s">
        <v>2308</v>
      </c>
      <c r="D389" s="54" t="s">
        <v>2634</v>
      </c>
      <c r="E389" s="142" t="s">
        <v>2635</v>
      </c>
      <c r="F389" s="142">
        <v>0</v>
      </c>
      <c r="G389" s="142"/>
      <c r="H389" s="142">
        <v>1786</v>
      </c>
      <c r="I389" s="7" t="s">
        <v>4364</v>
      </c>
      <c r="J389" s="142" t="s">
        <v>2309</v>
      </c>
      <c r="K389" s="54" t="s">
        <v>2310</v>
      </c>
      <c r="L389" s="54" t="s">
        <v>5052</v>
      </c>
      <c r="M389" s="142"/>
      <c r="N389" s="142"/>
      <c r="O389" s="92"/>
      <c r="P389" s="100"/>
      <c r="Q389" s="72"/>
      <c r="R389" s="72"/>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row>
    <row r="390" spans="1:129" s="32" customFormat="1" ht="44.25" customHeight="1">
      <c r="A390" s="11"/>
      <c r="B390" s="168">
        <v>21</v>
      </c>
      <c r="C390" s="142" t="s">
        <v>2311</v>
      </c>
      <c r="D390" s="142" t="s">
        <v>2636</v>
      </c>
      <c r="E390" s="142" t="s">
        <v>2637</v>
      </c>
      <c r="F390" s="142">
        <v>500</v>
      </c>
      <c r="G390" s="57"/>
      <c r="H390" s="142">
        <v>2000</v>
      </c>
      <c r="I390" s="7" t="s">
        <v>4364</v>
      </c>
      <c r="J390" s="142" t="s">
        <v>2312</v>
      </c>
      <c r="K390" s="142" t="s">
        <v>2933</v>
      </c>
      <c r="L390" s="142" t="s">
        <v>2638</v>
      </c>
      <c r="M390" s="142"/>
      <c r="N390" s="142"/>
      <c r="O390" s="92"/>
      <c r="P390" s="100"/>
      <c r="Q390" s="72"/>
      <c r="R390" s="72"/>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row>
    <row r="391" spans="1:129" s="32" customFormat="1" ht="37.5" customHeight="1">
      <c r="A391" s="11"/>
      <c r="B391" s="128">
        <v>22</v>
      </c>
      <c r="C391" s="142" t="s">
        <v>2313</v>
      </c>
      <c r="D391" s="142" t="s">
        <v>4335</v>
      </c>
      <c r="E391" s="142" t="s">
        <v>3623</v>
      </c>
      <c r="F391" s="6"/>
      <c r="G391" s="57"/>
      <c r="H391" s="142">
        <v>10064</v>
      </c>
      <c r="I391" s="7" t="s">
        <v>4364</v>
      </c>
      <c r="J391" s="142" t="s">
        <v>2314</v>
      </c>
      <c r="K391" s="142" t="s">
        <v>2315</v>
      </c>
      <c r="L391" s="142" t="s">
        <v>6496</v>
      </c>
      <c r="M391" s="142"/>
      <c r="N391" s="142"/>
      <c r="O391" s="92"/>
      <c r="P391" s="100"/>
      <c r="Q391" s="72"/>
      <c r="R391" s="72"/>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row>
    <row r="392" spans="1:129" s="32" customFormat="1" ht="44.25" customHeight="1">
      <c r="A392" s="11"/>
      <c r="B392" s="168">
        <v>23</v>
      </c>
      <c r="C392" s="142" t="s">
        <v>2316</v>
      </c>
      <c r="D392" s="142" t="s">
        <v>4335</v>
      </c>
      <c r="E392" s="142" t="s">
        <v>3624</v>
      </c>
      <c r="F392" s="142"/>
      <c r="G392" s="57"/>
      <c r="H392" s="142">
        <v>2730</v>
      </c>
      <c r="I392" s="7" t="s">
        <v>4364</v>
      </c>
      <c r="J392" s="142" t="s">
        <v>2317</v>
      </c>
      <c r="K392" s="142" t="s">
        <v>2318</v>
      </c>
      <c r="L392" s="142" t="s">
        <v>2906</v>
      </c>
      <c r="M392" s="54"/>
      <c r="N392" s="142"/>
      <c r="O392" s="92"/>
      <c r="P392" s="100"/>
      <c r="Q392" s="72"/>
      <c r="R392" s="72"/>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row>
    <row r="393" spans="1:129" s="32" customFormat="1" ht="38.25" customHeight="1">
      <c r="A393" s="11"/>
      <c r="B393" s="128">
        <v>24</v>
      </c>
      <c r="C393" s="142" t="s">
        <v>2319</v>
      </c>
      <c r="D393" s="142" t="s">
        <v>2320</v>
      </c>
      <c r="E393" s="142" t="s">
        <v>3625</v>
      </c>
      <c r="F393" s="142"/>
      <c r="G393" s="57"/>
      <c r="H393" s="142">
        <v>1250</v>
      </c>
      <c r="I393" s="7" t="s">
        <v>4364</v>
      </c>
      <c r="J393" s="142" t="s">
        <v>2321</v>
      </c>
      <c r="K393" s="142" t="s">
        <v>2322</v>
      </c>
      <c r="L393" s="142" t="s">
        <v>2907</v>
      </c>
      <c r="M393" s="54"/>
      <c r="N393" s="142"/>
      <c r="O393" s="92"/>
      <c r="P393" s="100"/>
      <c r="Q393" s="72"/>
      <c r="R393" s="72"/>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row>
    <row r="394" spans="1:129" s="32" customFormat="1" ht="29.25" customHeight="1">
      <c r="A394" s="11"/>
      <c r="B394" s="168">
        <v>25</v>
      </c>
      <c r="C394" s="142" t="s">
        <v>2323</v>
      </c>
      <c r="D394" s="142" t="s">
        <v>2324</v>
      </c>
      <c r="E394" s="142" t="s">
        <v>5317</v>
      </c>
      <c r="F394" s="142"/>
      <c r="G394" s="57"/>
      <c r="H394" s="142">
        <v>1279</v>
      </c>
      <c r="I394" s="7" t="s">
        <v>4364</v>
      </c>
      <c r="J394" s="142" t="s">
        <v>2383</v>
      </c>
      <c r="K394" s="142" t="s">
        <v>2325</v>
      </c>
      <c r="L394" s="142" t="s">
        <v>2908</v>
      </c>
      <c r="M394" s="142"/>
      <c r="N394" s="142"/>
      <c r="O394" s="91"/>
      <c r="P394" s="99"/>
      <c r="Q394" s="72"/>
      <c r="R394" s="72"/>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row>
    <row r="395" spans="1:129" s="32" customFormat="1" ht="45.75" customHeight="1">
      <c r="A395" s="11"/>
      <c r="B395" s="128">
        <v>26</v>
      </c>
      <c r="C395" s="142" t="s">
        <v>2934</v>
      </c>
      <c r="D395" s="142" t="s">
        <v>3626</v>
      </c>
      <c r="E395" s="142" t="s">
        <v>2935</v>
      </c>
      <c r="F395" s="142"/>
      <c r="G395" s="57"/>
      <c r="H395" s="142">
        <v>1750</v>
      </c>
      <c r="I395" s="7" t="s">
        <v>4364</v>
      </c>
      <c r="J395" s="142" t="s">
        <v>2382</v>
      </c>
      <c r="K395" s="142" t="s">
        <v>2665</v>
      </c>
      <c r="L395" s="142" t="s">
        <v>2666</v>
      </c>
      <c r="M395" s="142"/>
      <c r="N395" s="142"/>
      <c r="O395" s="91"/>
      <c r="P395" s="99"/>
      <c r="Q395" s="72"/>
      <c r="R395" s="72"/>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row>
    <row r="396" spans="1:129" s="68" customFormat="1" ht="47.25" customHeight="1">
      <c r="A396" s="11"/>
      <c r="B396" s="168">
        <v>27</v>
      </c>
      <c r="C396" s="142" t="s">
        <v>2934</v>
      </c>
      <c r="D396" s="142" t="s">
        <v>3626</v>
      </c>
      <c r="E396" s="142" t="s">
        <v>2936</v>
      </c>
      <c r="F396" s="142"/>
      <c r="G396" s="57"/>
      <c r="H396" s="142">
        <v>4050</v>
      </c>
      <c r="I396" s="7" t="s">
        <v>4364</v>
      </c>
      <c r="J396" s="142" t="s">
        <v>2381</v>
      </c>
      <c r="K396" s="142" t="s">
        <v>6838</v>
      </c>
      <c r="L396" s="142" t="s">
        <v>2667</v>
      </c>
      <c r="M396" s="54"/>
      <c r="N396" s="142"/>
      <c r="O396" s="49"/>
      <c r="P396" s="100"/>
      <c r="Q396" s="208"/>
      <c r="R396" s="208"/>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c r="CY396" s="74"/>
      <c r="CZ396" s="74"/>
      <c r="DA396" s="74"/>
      <c r="DB396" s="74"/>
      <c r="DC396" s="74"/>
      <c r="DD396" s="74"/>
      <c r="DE396" s="74"/>
      <c r="DF396" s="74"/>
      <c r="DG396" s="74"/>
      <c r="DH396" s="74"/>
      <c r="DI396" s="74"/>
      <c r="DJ396" s="74"/>
      <c r="DK396" s="74"/>
      <c r="DL396" s="74"/>
      <c r="DM396" s="74"/>
      <c r="DN396" s="74"/>
      <c r="DO396" s="74"/>
      <c r="DP396" s="74"/>
      <c r="DQ396" s="74"/>
      <c r="DR396" s="74"/>
      <c r="DS396" s="74"/>
      <c r="DT396" s="74"/>
      <c r="DU396" s="74"/>
      <c r="DV396" s="74"/>
      <c r="DW396" s="74"/>
      <c r="DX396" s="74"/>
      <c r="DY396" s="74"/>
    </row>
    <row r="397" spans="1:129" s="32" customFormat="1" ht="42" customHeight="1">
      <c r="A397" s="11"/>
      <c r="B397" s="128">
        <v>28</v>
      </c>
      <c r="C397" s="142" t="s">
        <v>2934</v>
      </c>
      <c r="D397" s="142" t="s">
        <v>3626</v>
      </c>
      <c r="E397" s="142" t="s">
        <v>2664</v>
      </c>
      <c r="F397" s="142"/>
      <c r="G397" s="57"/>
      <c r="H397" s="142">
        <v>750</v>
      </c>
      <c r="I397" s="7" t="s">
        <v>4364</v>
      </c>
      <c r="J397" s="142" t="s">
        <v>2378</v>
      </c>
      <c r="K397" s="142" t="s">
        <v>2379</v>
      </c>
      <c r="L397" s="142" t="s">
        <v>2380</v>
      </c>
      <c r="M397" s="142"/>
      <c r="N397" s="142"/>
      <c r="O397" s="49"/>
      <c r="P397" s="100"/>
      <c r="Q397" s="72"/>
      <c r="R397" s="72"/>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row>
    <row r="398" spans="1:129" s="32" customFormat="1" ht="42" customHeight="1">
      <c r="A398" s="11"/>
      <c r="B398" s="168">
        <v>29</v>
      </c>
      <c r="C398" s="142" t="s">
        <v>2326</v>
      </c>
      <c r="D398" s="142" t="s">
        <v>2327</v>
      </c>
      <c r="E398" s="142" t="s">
        <v>5318</v>
      </c>
      <c r="F398" s="142"/>
      <c r="G398" s="57"/>
      <c r="H398" s="142">
        <v>690</v>
      </c>
      <c r="I398" s="7" t="s">
        <v>4364</v>
      </c>
      <c r="J398" s="142" t="s">
        <v>2384</v>
      </c>
      <c r="K398" s="142" t="s">
        <v>2328</v>
      </c>
      <c r="L398" s="142" t="s">
        <v>6495</v>
      </c>
      <c r="M398" s="54"/>
      <c r="N398" s="142"/>
      <c r="O398" s="49"/>
      <c r="P398" s="99"/>
      <c r="Q398" s="72"/>
      <c r="R398" s="72"/>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row>
    <row r="399" spans="1:18" s="49" customFormat="1" ht="40.5" customHeight="1">
      <c r="A399" s="11"/>
      <c r="B399" s="128">
        <v>30</v>
      </c>
      <c r="C399" s="142" t="s">
        <v>4361</v>
      </c>
      <c r="D399" s="142" t="s">
        <v>2385</v>
      </c>
      <c r="E399" s="142" t="s">
        <v>5319</v>
      </c>
      <c r="F399" s="142"/>
      <c r="G399" s="57"/>
      <c r="H399" s="142">
        <v>9933</v>
      </c>
      <c r="I399" s="7" t="s">
        <v>4364</v>
      </c>
      <c r="J399" s="142" t="s">
        <v>6837</v>
      </c>
      <c r="K399" s="142" t="s">
        <v>2329</v>
      </c>
      <c r="L399" s="142" t="s">
        <v>3808</v>
      </c>
      <c r="M399" s="142"/>
      <c r="N399" s="54"/>
      <c r="P399" s="99"/>
      <c r="Q399" s="72"/>
      <c r="R399" s="72"/>
    </row>
    <row r="400" spans="1:18" s="49" customFormat="1" ht="36.75" customHeight="1">
      <c r="A400" s="11"/>
      <c r="B400" s="168">
        <v>31</v>
      </c>
      <c r="C400" s="142" t="s">
        <v>2330</v>
      </c>
      <c r="D400" s="142" t="s">
        <v>2386</v>
      </c>
      <c r="E400" s="142" t="s">
        <v>3627</v>
      </c>
      <c r="F400" s="142">
        <v>200</v>
      </c>
      <c r="G400" s="57"/>
      <c r="H400" s="142">
        <v>10212</v>
      </c>
      <c r="I400" s="7" t="s">
        <v>4364</v>
      </c>
      <c r="J400" s="142" t="s">
        <v>2331</v>
      </c>
      <c r="K400" s="142" t="s">
        <v>2332</v>
      </c>
      <c r="L400" s="142" t="s">
        <v>2464</v>
      </c>
      <c r="M400" s="142"/>
      <c r="N400" s="142"/>
      <c r="P400" s="99"/>
      <c r="Q400" s="72"/>
      <c r="R400" s="72"/>
    </row>
    <row r="401" spans="1:18" s="49" customFormat="1" ht="29.25" customHeight="1">
      <c r="A401" s="11"/>
      <c r="B401" s="128">
        <v>32</v>
      </c>
      <c r="C401" s="142" t="s">
        <v>4905</v>
      </c>
      <c r="D401" s="142" t="s">
        <v>3828</v>
      </c>
      <c r="E401" s="142" t="s">
        <v>3829</v>
      </c>
      <c r="F401" s="142"/>
      <c r="G401" s="57"/>
      <c r="H401" s="142">
        <v>3033</v>
      </c>
      <c r="I401" s="7" t="s">
        <v>4364</v>
      </c>
      <c r="J401" s="142" t="s">
        <v>2333</v>
      </c>
      <c r="K401" s="142" t="s">
        <v>2334</v>
      </c>
      <c r="L401" s="142" t="s">
        <v>760</v>
      </c>
      <c r="M401" s="142"/>
      <c r="N401" s="142"/>
      <c r="P401" s="99"/>
      <c r="Q401" s="72"/>
      <c r="R401" s="72"/>
    </row>
    <row r="402" spans="1:18" s="49" customFormat="1" ht="36.75" customHeight="1">
      <c r="A402" s="11"/>
      <c r="B402" s="168">
        <v>33</v>
      </c>
      <c r="C402" s="142" t="s">
        <v>3830</v>
      </c>
      <c r="D402" s="142" t="s">
        <v>2335</v>
      </c>
      <c r="E402" s="142" t="s">
        <v>3831</v>
      </c>
      <c r="F402" s="142"/>
      <c r="G402" s="57"/>
      <c r="H402" s="142">
        <v>55026</v>
      </c>
      <c r="I402" s="7" t="s">
        <v>4364</v>
      </c>
      <c r="J402" s="142" t="s">
        <v>2336</v>
      </c>
      <c r="K402" s="142" t="s">
        <v>2337</v>
      </c>
      <c r="L402" s="142" t="s">
        <v>6494</v>
      </c>
      <c r="M402" s="142"/>
      <c r="N402" s="142"/>
      <c r="P402" s="99"/>
      <c r="Q402" s="72"/>
      <c r="R402" s="72"/>
    </row>
    <row r="403" spans="1:18" s="49" customFormat="1" ht="27.75" customHeight="1">
      <c r="A403" s="11"/>
      <c r="B403" s="128">
        <v>34</v>
      </c>
      <c r="C403" s="142" t="s">
        <v>2338</v>
      </c>
      <c r="D403" s="142" t="s">
        <v>3832</v>
      </c>
      <c r="E403" s="142" t="s">
        <v>3833</v>
      </c>
      <c r="F403" s="57">
        <v>200</v>
      </c>
      <c r="G403" s="57"/>
      <c r="H403" s="142">
        <v>23800</v>
      </c>
      <c r="I403" s="7" t="s">
        <v>4364</v>
      </c>
      <c r="J403" s="142" t="s">
        <v>2339</v>
      </c>
      <c r="K403" s="142" t="s">
        <v>2340</v>
      </c>
      <c r="L403" s="142" t="s">
        <v>761</v>
      </c>
      <c r="M403" s="142"/>
      <c r="N403" s="142"/>
      <c r="P403" s="99"/>
      <c r="Q403" s="72"/>
      <c r="R403" s="72"/>
    </row>
    <row r="404" spans="1:18" s="49" customFormat="1" ht="42" customHeight="1">
      <c r="A404" s="11"/>
      <c r="B404" s="128">
        <v>35</v>
      </c>
      <c r="C404" s="142" t="s">
        <v>1074</v>
      </c>
      <c r="D404" s="142" t="s">
        <v>1073</v>
      </c>
      <c r="E404" s="142" t="s">
        <v>1075</v>
      </c>
      <c r="F404" s="57">
        <v>81507</v>
      </c>
      <c r="G404" s="57"/>
      <c r="H404" s="142">
        <v>218854</v>
      </c>
      <c r="I404" s="7" t="s">
        <v>4364</v>
      </c>
      <c r="J404" s="142" t="s">
        <v>1076</v>
      </c>
      <c r="K404" s="142" t="s">
        <v>1077</v>
      </c>
      <c r="L404" s="142" t="s">
        <v>1078</v>
      </c>
      <c r="M404" s="142"/>
      <c r="N404" s="142"/>
      <c r="P404" s="99"/>
      <c r="Q404" s="72"/>
      <c r="R404" s="72"/>
    </row>
    <row r="405" spans="1:18" s="49" customFormat="1" ht="36.75" customHeight="1">
      <c r="A405" s="11"/>
      <c r="B405" s="168">
        <v>36</v>
      </c>
      <c r="C405" s="142" t="s">
        <v>2338</v>
      </c>
      <c r="D405" s="142" t="s">
        <v>3832</v>
      </c>
      <c r="E405" s="142" t="s">
        <v>1079</v>
      </c>
      <c r="F405" s="57">
        <v>1018</v>
      </c>
      <c r="G405" s="57"/>
      <c r="H405" s="142">
        <v>11700</v>
      </c>
      <c r="I405" s="7" t="s">
        <v>4364</v>
      </c>
      <c r="J405" s="142" t="s">
        <v>1080</v>
      </c>
      <c r="K405" s="142" t="s">
        <v>1461</v>
      </c>
      <c r="L405" s="142" t="s">
        <v>1462</v>
      </c>
      <c r="M405" s="142"/>
      <c r="N405" s="142"/>
      <c r="P405" s="99"/>
      <c r="Q405" s="72"/>
      <c r="R405" s="72"/>
    </row>
    <row r="406" spans="1:18" s="49" customFormat="1" ht="28.5" customHeight="1">
      <c r="A406" s="11"/>
      <c r="B406" s="128">
        <v>37</v>
      </c>
      <c r="C406" s="142" t="s">
        <v>1543</v>
      </c>
      <c r="D406" s="142" t="s">
        <v>1463</v>
      </c>
      <c r="E406" s="142" t="s">
        <v>1464</v>
      </c>
      <c r="F406" s="57">
        <v>0</v>
      </c>
      <c r="G406" s="57"/>
      <c r="H406" s="142">
        <v>1450</v>
      </c>
      <c r="I406" s="7" t="s">
        <v>4364</v>
      </c>
      <c r="J406" s="142" t="s">
        <v>1544</v>
      </c>
      <c r="K406" s="142" t="s">
        <v>1545</v>
      </c>
      <c r="L406" s="142" t="s">
        <v>762</v>
      </c>
      <c r="M406" s="142"/>
      <c r="N406" s="142"/>
      <c r="P406" s="99"/>
      <c r="Q406" s="72"/>
      <c r="R406" s="72"/>
    </row>
    <row r="407" spans="1:18" s="49" customFormat="1" ht="31.5" customHeight="1">
      <c r="A407" s="11"/>
      <c r="B407" s="168">
        <v>38</v>
      </c>
      <c r="C407" s="142" t="s">
        <v>2455</v>
      </c>
      <c r="D407" s="142" t="s">
        <v>1465</v>
      </c>
      <c r="E407" s="142" t="s">
        <v>1466</v>
      </c>
      <c r="F407" s="57"/>
      <c r="G407" s="57"/>
      <c r="H407" s="142">
        <v>4482</v>
      </c>
      <c r="I407" s="7" t="s">
        <v>4364</v>
      </c>
      <c r="J407" s="142" t="s">
        <v>2456</v>
      </c>
      <c r="K407" s="142" t="s">
        <v>2457</v>
      </c>
      <c r="L407" s="142" t="s">
        <v>763</v>
      </c>
      <c r="M407" s="142"/>
      <c r="N407" s="142"/>
      <c r="P407" s="99"/>
      <c r="Q407" s="72"/>
      <c r="R407" s="72"/>
    </row>
    <row r="408" spans="1:18" s="49" customFormat="1" ht="33" customHeight="1">
      <c r="A408" s="11"/>
      <c r="B408" s="128">
        <v>39</v>
      </c>
      <c r="C408" s="142" t="s">
        <v>2458</v>
      </c>
      <c r="D408" s="142" t="s">
        <v>2459</v>
      </c>
      <c r="E408" s="142" t="s">
        <v>1467</v>
      </c>
      <c r="F408" s="142">
        <v>100</v>
      </c>
      <c r="G408" s="57"/>
      <c r="H408" s="142">
        <v>51200</v>
      </c>
      <c r="I408" s="7" t="s">
        <v>4364</v>
      </c>
      <c r="J408" s="142" t="s">
        <v>2460</v>
      </c>
      <c r="K408" s="142" t="s">
        <v>2461</v>
      </c>
      <c r="L408" s="142" t="s">
        <v>3181</v>
      </c>
      <c r="M408" s="142"/>
      <c r="N408" s="142"/>
      <c r="P408" s="99"/>
      <c r="Q408" s="72"/>
      <c r="R408" s="72"/>
    </row>
    <row r="409" spans="1:18" s="49" customFormat="1" ht="39" customHeight="1">
      <c r="A409" s="11"/>
      <c r="B409" s="168">
        <v>40</v>
      </c>
      <c r="C409" s="142" t="s">
        <v>2462</v>
      </c>
      <c r="D409" s="142" t="s">
        <v>1933</v>
      </c>
      <c r="E409" s="142" t="s">
        <v>1934</v>
      </c>
      <c r="F409" s="57"/>
      <c r="G409" s="57"/>
      <c r="H409" s="142">
        <v>3127</v>
      </c>
      <c r="I409" s="7" t="s">
        <v>4364</v>
      </c>
      <c r="J409" s="142" t="s">
        <v>2463</v>
      </c>
      <c r="K409" s="142" t="s">
        <v>5943</v>
      </c>
      <c r="L409" s="142" t="s">
        <v>5544</v>
      </c>
      <c r="M409" s="142"/>
      <c r="N409" s="142"/>
      <c r="P409" s="99"/>
      <c r="Q409" s="72"/>
      <c r="R409" s="72"/>
    </row>
    <row r="410" spans="1:18" s="49" customFormat="1" ht="52.5" customHeight="1">
      <c r="A410" s="11"/>
      <c r="B410" s="128">
        <v>41</v>
      </c>
      <c r="C410" s="142" t="s">
        <v>5944</v>
      </c>
      <c r="D410" s="142" t="s">
        <v>2387</v>
      </c>
      <c r="E410" s="142" t="s">
        <v>1935</v>
      </c>
      <c r="F410" s="57"/>
      <c r="G410" s="57"/>
      <c r="H410" s="142">
        <v>1909</v>
      </c>
      <c r="I410" s="7" t="s">
        <v>4364</v>
      </c>
      <c r="J410" s="142" t="s">
        <v>5945</v>
      </c>
      <c r="K410" s="142" t="s">
        <v>5946</v>
      </c>
      <c r="L410" s="142" t="s">
        <v>764</v>
      </c>
      <c r="M410" s="142"/>
      <c r="N410" s="142"/>
      <c r="P410" s="99"/>
      <c r="Q410" s="72"/>
      <c r="R410" s="72"/>
    </row>
    <row r="411" spans="1:18" s="49" customFormat="1" ht="36" customHeight="1">
      <c r="A411" s="11"/>
      <c r="B411" s="168">
        <v>42</v>
      </c>
      <c r="C411" s="142" t="s">
        <v>5947</v>
      </c>
      <c r="D411" s="142" t="s">
        <v>1936</v>
      </c>
      <c r="E411" s="142" t="s">
        <v>1937</v>
      </c>
      <c r="F411" s="57"/>
      <c r="G411" s="57"/>
      <c r="H411" s="142">
        <v>28130</v>
      </c>
      <c r="I411" s="7" t="s">
        <v>4364</v>
      </c>
      <c r="J411" s="142" t="s">
        <v>5948</v>
      </c>
      <c r="K411" s="142" t="s">
        <v>5949</v>
      </c>
      <c r="L411" s="142" t="s">
        <v>2182</v>
      </c>
      <c r="M411" s="142"/>
      <c r="N411" s="142"/>
      <c r="P411" s="99"/>
      <c r="Q411" s="72"/>
      <c r="R411" s="72"/>
    </row>
    <row r="412" spans="1:18" s="49" customFormat="1" ht="39.75" customHeight="1">
      <c r="A412" s="11"/>
      <c r="B412" s="128">
        <v>43</v>
      </c>
      <c r="C412" s="142" t="s">
        <v>2649</v>
      </c>
      <c r="D412" s="142" t="s">
        <v>1938</v>
      </c>
      <c r="E412" s="142" t="s">
        <v>1939</v>
      </c>
      <c r="F412" s="57"/>
      <c r="G412" s="57"/>
      <c r="H412" s="142">
        <v>22000</v>
      </c>
      <c r="I412" s="7" t="s">
        <v>4364</v>
      </c>
      <c r="J412" s="142" t="s">
        <v>5950</v>
      </c>
      <c r="K412" s="142" t="s">
        <v>3809</v>
      </c>
      <c r="L412" s="142" t="s">
        <v>6493</v>
      </c>
      <c r="M412" s="142"/>
      <c r="N412" s="142"/>
      <c r="P412" s="99"/>
      <c r="Q412" s="72"/>
      <c r="R412" s="72"/>
    </row>
    <row r="413" spans="1:18" s="49" customFormat="1" ht="33.75" customHeight="1">
      <c r="A413" s="11"/>
      <c r="B413" s="168">
        <v>44</v>
      </c>
      <c r="C413" s="142" t="s">
        <v>5951</v>
      </c>
      <c r="D413" s="142" t="s">
        <v>1940</v>
      </c>
      <c r="E413" s="142" t="s">
        <v>1941</v>
      </c>
      <c r="F413" s="57"/>
      <c r="G413" s="57"/>
      <c r="H413" s="142">
        <v>5767</v>
      </c>
      <c r="I413" s="7" t="s">
        <v>4364</v>
      </c>
      <c r="J413" s="142" t="s">
        <v>5952</v>
      </c>
      <c r="K413" s="142" t="s">
        <v>3758</v>
      </c>
      <c r="L413" s="142" t="s">
        <v>5545</v>
      </c>
      <c r="M413" s="142"/>
      <c r="N413" s="142"/>
      <c r="P413" s="99"/>
      <c r="Q413" s="72"/>
      <c r="R413" s="72"/>
    </row>
    <row r="414" spans="1:18" s="49" customFormat="1" ht="33.75" customHeight="1">
      <c r="A414" s="11"/>
      <c r="B414" s="128">
        <v>45</v>
      </c>
      <c r="C414" s="142" t="s">
        <v>3759</v>
      </c>
      <c r="D414" s="142" t="s">
        <v>1942</v>
      </c>
      <c r="E414" s="142" t="s">
        <v>1943</v>
      </c>
      <c r="F414" s="57"/>
      <c r="G414" s="57"/>
      <c r="H414" s="142">
        <v>5196</v>
      </c>
      <c r="I414" s="7" t="s">
        <v>4364</v>
      </c>
      <c r="J414" s="142" t="s">
        <v>3760</v>
      </c>
      <c r="K414" s="142" t="s">
        <v>3869</v>
      </c>
      <c r="L414" s="142" t="s">
        <v>765</v>
      </c>
      <c r="M414" s="142"/>
      <c r="N414" s="142"/>
      <c r="P414" s="99"/>
      <c r="Q414" s="72"/>
      <c r="R414" s="72"/>
    </row>
    <row r="415" spans="1:18" s="49" customFormat="1" ht="54.75" customHeight="1">
      <c r="A415" s="11"/>
      <c r="B415" s="168">
        <v>46</v>
      </c>
      <c r="C415" s="142" t="s">
        <v>3761</v>
      </c>
      <c r="D415" s="142" t="s">
        <v>1944</v>
      </c>
      <c r="E415" s="142" t="s">
        <v>1945</v>
      </c>
      <c r="F415" s="57"/>
      <c r="G415" s="57"/>
      <c r="H415" s="142">
        <v>14491</v>
      </c>
      <c r="I415" s="7" t="s">
        <v>4364</v>
      </c>
      <c r="J415" s="142" t="s">
        <v>4604</v>
      </c>
      <c r="K415" s="142" t="s">
        <v>4605</v>
      </c>
      <c r="L415" s="142" t="s">
        <v>372</v>
      </c>
      <c r="M415" s="142"/>
      <c r="N415" s="142"/>
      <c r="P415" s="99"/>
      <c r="Q415" s="72"/>
      <c r="R415" s="72"/>
    </row>
    <row r="416" spans="1:18" s="49" customFormat="1" ht="36" customHeight="1">
      <c r="A416" s="11"/>
      <c r="B416" s="128">
        <v>47</v>
      </c>
      <c r="C416" s="142" t="s">
        <v>4606</v>
      </c>
      <c r="D416" s="142" t="s">
        <v>1946</v>
      </c>
      <c r="E416" s="142" t="s">
        <v>1947</v>
      </c>
      <c r="F416" s="57"/>
      <c r="G416" s="57"/>
      <c r="H416" s="142">
        <v>1274</v>
      </c>
      <c r="I416" s="7" t="s">
        <v>4364</v>
      </c>
      <c r="J416" s="142" t="s">
        <v>4607</v>
      </c>
      <c r="K416" s="142" t="s">
        <v>3870</v>
      </c>
      <c r="L416" s="142" t="s">
        <v>373</v>
      </c>
      <c r="M416" s="142"/>
      <c r="N416" s="142"/>
      <c r="P416" s="99"/>
      <c r="Q416" s="72"/>
      <c r="R416" s="72"/>
    </row>
    <row r="417" spans="1:18" s="49" customFormat="1" ht="30" customHeight="1">
      <c r="A417" s="11"/>
      <c r="B417" s="168">
        <v>48</v>
      </c>
      <c r="C417" s="142" t="s">
        <v>4362</v>
      </c>
      <c r="D417" s="142" t="s">
        <v>2650</v>
      </c>
      <c r="E417" s="142" t="s">
        <v>1948</v>
      </c>
      <c r="F417" s="57"/>
      <c r="G417" s="57"/>
      <c r="H417" s="142">
        <v>1259</v>
      </c>
      <c r="I417" s="7" t="s">
        <v>4364</v>
      </c>
      <c r="J417" s="142" t="s">
        <v>4609</v>
      </c>
      <c r="K417" s="142" t="s">
        <v>4610</v>
      </c>
      <c r="L417" s="142" t="s">
        <v>374</v>
      </c>
      <c r="M417" s="142"/>
      <c r="N417" s="142"/>
      <c r="P417" s="99"/>
      <c r="Q417" s="72"/>
      <c r="R417" s="72"/>
    </row>
    <row r="418" spans="1:18" s="49" customFormat="1" ht="42" customHeight="1">
      <c r="A418" s="11"/>
      <c r="B418" s="128">
        <v>49</v>
      </c>
      <c r="C418" s="142" t="s">
        <v>4608</v>
      </c>
      <c r="D418" s="142" t="s">
        <v>1949</v>
      </c>
      <c r="E418" s="142" t="s">
        <v>1950</v>
      </c>
      <c r="F418" s="57"/>
      <c r="G418" s="57"/>
      <c r="H418" s="142">
        <v>1250</v>
      </c>
      <c r="I418" s="7" t="s">
        <v>4364</v>
      </c>
      <c r="J418" s="142" t="s">
        <v>4611</v>
      </c>
      <c r="K418" s="142" t="s">
        <v>4612</v>
      </c>
      <c r="L418" s="142" t="s">
        <v>375</v>
      </c>
      <c r="M418" s="142"/>
      <c r="N418" s="142"/>
      <c r="P418" s="99"/>
      <c r="Q418" s="72"/>
      <c r="R418" s="72"/>
    </row>
    <row r="419" spans="1:18" s="49" customFormat="1" ht="42.75" customHeight="1">
      <c r="A419" s="11"/>
      <c r="B419" s="168">
        <v>50</v>
      </c>
      <c r="C419" s="142" t="s">
        <v>4613</v>
      </c>
      <c r="D419" s="142" t="s">
        <v>2459</v>
      </c>
      <c r="E419" s="142" t="s">
        <v>466</v>
      </c>
      <c r="F419" s="57"/>
      <c r="G419" s="57"/>
      <c r="H419" s="142">
        <v>3828</v>
      </c>
      <c r="I419" s="7" t="s">
        <v>4364</v>
      </c>
      <c r="J419" s="142" t="s">
        <v>4614</v>
      </c>
      <c r="K419" s="142" t="s">
        <v>4615</v>
      </c>
      <c r="L419" s="142" t="s">
        <v>5546</v>
      </c>
      <c r="M419" s="142"/>
      <c r="N419" s="142"/>
      <c r="P419" s="99"/>
      <c r="Q419" s="72"/>
      <c r="R419" s="72"/>
    </row>
    <row r="420" spans="1:18" s="49" customFormat="1" ht="39.75" customHeight="1">
      <c r="A420" s="11"/>
      <c r="B420" s="128">
        <v>51</v>
      </c>
      <c r="C420" s="142" t="s">
        <v>4616</v>
      </c>
      <c r="D420" s="142" t="s">
        <v>1951</v>
      </c>
      <c r="E420" s="142" t="s">
        <v>1952</v>
      </c>
      <c r="F420" s="57"/>
      <c r="G420" s="57"/>
      <c r="H420" s="142">
        <v>30154</v>
      </c>
      <c r="I420" s="7" t="s">
        <v>4364</v>
      </c>
      <c r="J420" s="142" t="s">
        <v>4617</v>
      </c>
      <c r="K420" s="142" t="s">
        <v>3811</v>
      </c>
      <c r="L420" s="142" t="s">
        <v>3810</v>
      </c>
      <c r="M420" s="142"/>
      <c r="N420" s="142"/>
      <c r="P420" s="99"/>
      <c r="Q420" s="72"/>
      <c r="R420" s="72"/>
    </row>
    <row r="421" spans="1:18" s="49" customFormat="1" ht="44.25" customHeight="1">
      <c r="A421" s="11"/>
      <c r="B421" s="168">
        <v>52</v>
      </c>
      <c r="C421" s="142" t="s">
        <v>4618</v>
      </c>
      <c r="D421" s="142" t="s">
        <v>1714</v>
      </c>
      <c r="E421" s="142" t="s">
        <v>4374</v>
      </c>
      <c r="F421" s="57"/>
      <c r="G421" s="57"/>
      <c r="H421" s="142">
        <v>25353</v>
      </c>
      <c r="I421" s="7" t="s">
        <v>4364</v>
      </c>
      <c r="J421" s="142" t="s">
        <v>4619</v>
      </c>
      <c r="K421" s="142" t="s">
        <v>4620</v>
      </c>
      <c r="L421" s="142" t="s">
        <v>2188</v>
      </c>
      <c r="M421" s="142"/>
      <c r="N421" s="142"/>
      <c r="P421" s="99"/>
      <c r="Q421" s="72"/>
      <c r="R421" s="72"/>
    </row>
    <row r="422" spans="1:18" s="49" customFormat="1" ht="39" customHeight="1">
      <c r="A422" s="11"/>
      <c r="B422" s="128">
        <v>53</v>
      </c>
      <c r="C422" s="7" t="s">
        <v>4621</v>
      </c>
      <c r="D422" s="7" t="s">
        <v>4622</v>
      </c>
      <c r="E422" s="7" t="s">
        <v>4375</v>
      </c>
      <c r="F422" s="34"/>
      <c r="G422" s="34"/>
      <c r="H422" s="142">
        <v>8200</v>
      </c>
      <c r="I422" s="7" t="s">
        <v>4364</v>
      </c>
      <c r="J422" s="7" t="s">
        <v>4623</v>
      </c>
      <c r="K422" s="7" t="s">
        <v>4624</v>
      </c>
      <c r="L422" s="7" t="s">
        <v>6490</v>
      </c>
      <c r="M422" s="142"/>
      <c r="N422" s="142"/>
      <c r="P422" s="99"/>
      <c r="Q422" s="72"/>
      <c r="R422" s="72"/>
    </row>
    <row r="423" spans="1:18" s="49" customFormat="1" ht="33.75" customHeight="1">
      <c r="A423" s="11"/>
      <c r="B423" s="168">
        <v>54</v>
      </c>
      <c r="C423" s="7" t="s">
        <v>4625</v>
      </c>
      <c r="D423" s="7" t="s">
        <v>4626</v>
      </c>
      <c r="E423" s="7" t="s">
        <v>4376</v>
      </c>
      <c r="F423" s="34"/>
      <c r="G423" s="34"/>
      <c r="H423" s="142">
        <v>1621</v>
      </c>
      <c r="I423" s="7" t="s">
        <v>4364</v>
      </c>
      <c r="J423" s="7" t="s">
        <v>4627</v>
      </c>
      <c r="K423" s="7" t="s">
        <v>4628</v>
      </c>
      <c r="L423" s="7" t="s">
        <v>6491</v>
      </c>
      <c r="M423" s="142"/>
      <c r="N423" s="142"/>
      <c r="P423" s="99"/>
      <c r="Q423" s="72"/>
      <c r="R423" s="72"/>
    </row>
    <row r="424" spans="1:18" s="49" customFormat="1" ht="27.75" customHeight="1">
      <c r="A424" s="11"/>
      <c r="B424" s="128">
        <v>55</v>
      </c>
      <c r="C424" s="7" t="s">
        <v>2651</v>
      </c>
      <c r="D424" s="7" t="s">
        <v>4629</v>
      </c>
      <c r="E424" s="7" t="s">
        <v>4377</v>
      </c>
      <c r="F424" s="34"/>
      <c r="G424" s="34"/>
      <c r="H424" s="142">
        <v>1900</v>
      </c>
      <c r="I424" s="7" t="s">
        <v>4364</v>
      </c>
      <c r="J424" s="7" t="s">
        <v>4630</v>
      </c>
      <c r="K424" s="7" t="s">
        <v>4631</v>
      </c>
      <c r="L424" s="7" t="s">
        <v>6492</v>
      </c>
      <c r="M424" s="142"/>
      <c r="N424" s="142"/>
      <c r="P424" s="99"/>
      <c r="Q424" s="72"/>
      <c r="R424" s="72"/>
    </row>
    <row r="425" spans="1:18" s="49" customFormat="1" ht="36.75" customHeight="1">
      <c r="A425" s="11"/>
      <c r="B425" s="168">
        <v>56</v>
      </c>
      <c r="C425" s="6" t="s">
        <v>4632</v>
      </c>
      <c r="D425" s="6" t="s">
        <v>4378</v>
      </c>
      <c r="E425" s="6" t="s">
        <v>4379</v>
      </c>
      <c r="F425" s="287"/>
      <c r="G425" s="287"/>
      <c r="H425" s="142">
        <v>50861</v>
      </c>
      <c r="I425" s="6" t="s">
        <v>4364</v>
      </c>
      <c r="J425" s="6" t="s">
        <v>2824</v>
      </c>
      <c r="K425" s="6" t="s">
        <v>2825</v>
      </c>
      <c r="L425" s="6" t="s">
        <v>376</v>
      </c>
      <c r="M425" s="142"/>
      <c r="N425" s="142"/>
      <c r="P425" s="99"/>
      <c r="Q425" s="72"/>
      <c r="R425" s="72"/>
    </row>
    <row r="426" spans="1:18" s="49" customFormat="1" ht="50.25" customHeight="1">
      <c r="A426" s="11"/>
      <c r="B426" s="128">
        <v>57</v>
      </c>
      <c r="C426" s="6" t="s">
        <v>2826</v>
      </c>
      <c r="D426" s="6" t="s">
        <v>4380</v>
      </c>
      <c r="E426" s="88" t="s">
        <v>465</v>
      </c>
      <c r="F426" s="287"/>
      <c r="G426" s="287"/>
      <c r="H426" s="142">
        <v>1173</v>
      </c>
      <c r="I426" s="6" t="s">
        <v>4364</v>
      </c>
      <c r="J426" s="6" t="s">
        <v>2827</v>
      </c>
      <c r="K426" s="6" t="s">
        <v>2828</v>
      </c>
      <c r="L426" s="6" t="s">
        <v>2189</v>
      </c>
      <c r="M426" s="142"/>
      <c r="N426" s="142"/>
      <c r="P426" s="99"/>
      <c r="Q426" s="72"/>
      <c r="R426" s="72"/>
    </row>
    <row r="427" spans="1:18" s="49" customFormat="1" ht="40.5" customHeight="1">
      <c r="A427" s="11"/>
      <c r="B427" s="168">
        <v>58</v>
      </c>
      <c r="C427" s="142" t="s">
        <v>4381</v>
      </c>
      <c r="D427" s="142" t="s">
        <v>4382</v>
      </c>
      <c r="E427" s="142" t="s">
        <v>4383</v>
      </c>
      <c r="F427" s="57"/>
      <c r="G427" s="57"/>
      <c r="H427" s="142">
        <v>136962</v>
      </c>
      <c r="I427" s="7" t="s">
        <v>4364</v>
      </c>
      <c r="J427" s="142" t="s">
        <v>2829</v>
      </c>
      <c r="K427" s="142" t="s">
        <v>6388</v>
      </c>
      <c r="L427" s="142" t="s">
        <v>4220</v>
      </c>
      <c r="M427" s="142"/>
      <c r="N427" s="142"/>
      <c r="P427" s="99"/>
      <c r="Q427" s="72"/>
      <c r="R427" s="72"/>
    </row>
    <row r="428" spans="1:18" s="49" customFormat="1" ht="45.75" customHeight="1">
      <c r="A428" s="11"/>
      <c r="B428" s="128">
        <v>59</v>
      </c>
      <c r="C428" s="142" t="s">
        <v>1352</v>
      </c>
      <c r="D428" s="142" t="s">
        <v>4384</v>
      </c>
      <c r="E428" s="142" t="s">
        <v>4385</v>
      </c>
      <c r="F428" s="142">
        <v>500</v>
      </c>
      <c r="G428" s="57"/>
      <c r="H428" s="142">
        <v>4500</v>
      </c>
      <c r="I428" s="7" t="s">
        <v>4364</v>
      </c>
      <c r="J428" s="142" t="s">
        <v>1353</v>
      </c>
      <c r="K428" s="142" t="s">
        <v>674</v>
      </c>
      <c r="L428" s="142" t="s">
        <v>6486</v>
      </c>
      <c r="M428" s="142"/>
      <c r="N428" s="142"/>
      <c r="P428" s="99"/>
      <c r="Q428" s="72"/>
      <c r="R428" s="72"/>
    </row>
    <row r="429" spans="1:18" s="49" customFormat="1" ht="29.25" customHeight="1">
      <c r="A429" s="11"/>
      <c r="B429" s="168">
        <v>60</v>
      </c>
      <c r="C429" s="142" t="s">
        <v>2341</v>
      </c>
      <c r="D429" s="142" t="s">
        <v>2342</v>
      </c>
      <c r="E429" s="142" t="s">
        <v>4386</v>
      </c>
      <c r="F429" s="142">
        <v>0</v>
      </c>
      <c r="G429" s="57"/>
      <c r="H429" s="142">
        <v>5000</v>
      </c>
      <c r="I429" s="7" t="s">
        <v>4364</v>
      </c>
      <c r="J429" s="142" t="s">
        <v>2343</v>
      </c>
      <c r="K429" s="142" t="s">
        <v>2344</v>
      </c>
      <c r="L429" s="142" t="s">
        <v>6487</v>
      </c>
      <c r="M429" s="142"/>
      <c r="N429" s="142"/>
      <c r="P429" s="99"/>
      <c r="Q429" s="72"/>
      <c r="R429" s="72"/>
    </row>
    <row r="430" spans="1:18" s="49" customFormat="1" ht="27.75" customHeight="1">
      <c r="A430" s="11"/>
      <c r="B430" s="128">
        <v>61</v>
      </c>
      <c r="C430" s="142" t="s">
        <v>2345</v>
      </c>
      <c r="D430" s="142" t="s">
        <v>4387</v>
      </c>
      <c r="E430" s="142" t="s">
        <v>4388</v>
      </c>
      <c r="F430" s="142"/>
      <c r="G430" s="57"/>
      <c r="H430" s="142">
        <v>63660</v>
      </c>
      <c r="I430" s="7" t="s">
        <v>4364</v>
      </c>
      <c r="J430" s="142" t="s">
        <v>2346</v>
      </c>
      <c r="K430" s="142" t="s">
        <v>2347</v>
      </c>
      <c r="L430" s="142" t="s">
        <v>6488</v>
      </c>
      <c r="M430" s="142"/>
      <c r="N430" s="142"/>
      <c r="P430" s="99"/>
      <c r="Q430" s="72"/>
      <c r="R430" s="72"/>
    </row>
    <row r="431" spans="1:18" s="49" customFormat="1" ht="39.75" customHeight="1">
      <c r="A431" s="11"/>
      <c r="B431" s="168">
        <v>62</v>
      </c>
      <c r="C431" s="7" t="s">
        <v>2348</v>
      </c>
      <c r="D431" s="7" t="s">
        <v>2349</v>
      </c>
      <c r="E431" s="7" t="s">
        <v>4389</v>
      </c>
      <c r="F431" s="34">
        <v>10900</v>
      </c>
      <c r="G431" s="34"/>
      <c r="H431" s="142">
        <v>5000</v>
      </c>
      <c r="I431" s="7" t="s">
        <v>4364</v>
      </c>
      <c r="J431" s="7" t="s">
        <v>2350</v>
      </c>
      <c r="K431" s="7" t="s">
        <v>2351</v>
      </c>
      <c r="L431" s="7" t="s">
        <v>6489</v>
      </c>
      <c r="M431" s="7"/>
      <c r="N431" s="142"/>
      <c r="P431" s="99"/>
      <c r="Q431" s="72"/>
      <c r="R431" s="72"/>
    </row>
    <row r="432" spans="1:18" s="49" customFormat="1" ht="42.75" customHeight="1">
      <c r="A432" s="11"/>
      <c r="B432" s="128">
        <v>63</v>
      </c>
      <c r="C432" s="7" t="s">
        <v>4625</v>
      </c>
      <c r="D432" s="7" t="s">
        <v>4390</v>
      </c>
      <c r="E432" s="7" t="s">
        <v>4391</v>
      </c>
      <c r="F432" s="34"/>
      <c r="G432" s="34"/>
      <c r="H432" s="142">
        <v>28431</v>
      </c>
      <c r="I432" s="7" t="s">
        <v>4364</v>
      </c>
      <c r="J432" s="7" t="s">
        <v>4392</v>
      </c>
      <c r="K432" s="7" t="s">
        <v>4393</v>
      </c>
      <c r="L432" s="7" t="s">
        <v>2190</v>
      </c>
      <c r="M432" s="7"/>
      <c r="N432" s="142"/>
      <c r="P432" s="99"/>
      <c r="Q432" s="72"/>
      <c r="R432" s="72"/>
    </row>
    <row r="433" spans="1:18" s="49" customFormat="1" ht="45.75" customHeight="1">
      <c r="A433" s="11"/>
      <c r="B433" s="128">
        <v>64</v>
      </c>
      <c r="C433" s="7" t="s">
        <v>4499</v>
      </c>
      <c r="D433" s="7" t="s">
        <v>4500</v>
      </c>
      <c r="E433" s="7" t="s">
        <v>4501</v>
      </c>
      <c r="F433" s="34"/>
      <c r="G433" s="34"/>
      <c r="H433" s="142">
        <v>1107</v>
      </c>
      <c r="I433" s="7" t="s">
        <v>4364</v>
      </c>
      <c r="J433" s="7" t="s">
        <v>4502</v>
      </c>
      <c r="K433" s="7" t="s">
        <v>4503</v>
      </c>
      <c r="L433" s="7" t="s">
        <v>2191</v>
      </c>
      <c r="M433" s="7"/>
      <c r="N433" s="142"/>
      <c r="P433" s="99"/>
      <c r="Q433" s="72"/>
      <c r="R433" s="72"/>
    </row>
    <row r="434" spans="1:18" s="49" customFormat="1" ht="31.5" customHeight="1">
      <c r="A434" s="11"/>
      <c r="B434" s="168">
        <v>65</v>
      </c>
      <c r="C434" s="7" t="s">
        <v>703</v>
      </c>
      <c r="D434" s="7" t="s">
        <v>704</v>
      </c>
      <c r="E434" s="7" t="s">
        <v>705</v>
      </c>
      <c r="F434" s="34"/>
      <c r="G434" s="34"/>
      <c r="H434" s="142">
        <v>1470</v>
      </c>
      <c r="I434" s="7" t="s">
        <v>4364</v>
      </c>
      <c r="J434" s="7" t="s">
        <v>4504</v>
      </c>
      <c r="K434" s="7" t="s">
        <v>1546</v>
      </c>
      <c r="L434" s="7" t="s">
        <v>2192</v>
      </c>
      <c r="M434" s="6"/>
      <c r="N434" s="142"/>
      <c r="P434" s="99"/>
      <c r="Q434" s="72"/>
      <c r="R434" s="72"/>
    </row>
    <row r="435" spans="1:18" s="49" customFormat="1" ht="42.75" customHeight="1">
      <c r="A435" s="11"/>
      <c r="B435" s="128">
        <v>66</v>
      </c>
      <c r="C435" s="7" t="s">
        <v>1547</v>
      </c>
      <c r="D435" s="7" t="s">
        <v>1548</v>
      </c>
      <c r="E435" s="7" t="s">
        <v>1549</v>
      </c>
      <c r="F435" s="34"/>
      <c r="G435" s="34"/>
      <c r="H435" s="142">
        <v>5141</v>
      </c>
      <c r="I435" s="7" t="s">
        <v>4364</v>
      </c>
      <c r="J435" s="7" t="s">
        <v>1550</v>
      </c>
      <c r="K435" s="7" t="s">
        <v>1551</v>
      </c>
      <c r="L435" s="7" t="s">
        <v>2193</v>
      </c>
      <c r="M435" s="6"/>
      <c r="N435" s="142"/>
      <c r="P435" s="99"/>
      <c r="Q435" s="72"/>
      <c r="R435" s="72"/>
    </row>
    <row r="436" spans="1:18" s="49" customFormat="1" ht="51" customHeight="1">
      <c r="A436" s="11"/>
      <c r="B436" s="168">
        <v>67</v>
      </c>
      <c r="C436" s="6" t="s">
        <v>2352</v>
      </c>
      <c r="D436" s="6" t="s">
        <v>1863</v>
      </c>
      <c r="E436" s="6" t="s">
        <v>1552</v>
      </c>
      <c r="F436" s="6">
        <v>0</v>
      </c>
      <c r="G436" s="287"/>
      <c r="H436" s="142">
        <v>2800</v>
      </c>
      <c r="I436" s="6" t="s">
        <v>4364</v>
      </c>
      <c r="J436" s="6" t="s">
        <v>2353</v>
      </c>
      <c r="K436" s="6" t="s">
        <v>2354</v>
      </c>
      <c r="L436" s="6" t="s">
        <v>5547</v>
      </c>
      <c r="M436" s="142"/>
      <c r="N436" s="142"/>
      <c r="P436" s="99"/>
      <c r="Q436" s="72"/>
      <c r="R436" s="72"/>
    </row>
    <row r="437" spans="1:18" s="49" customFormat="1" ht="35.25" customHeight="1">
      <c r="A437" s="11"/>
      <c r="B437" s="128">
        <v>68</v>
      </c>
      <c r="C437" s="7" t="s">
        <v>2355</v>
      </c>
      <c r="D437" s="7" t="s">
        <v>1553</v>
      </c>
      <c r="E437" s="7" t="s">
        <v>5320</v>
      </c>
      <c r="F437" s="7">
        <v>200</v>
      </c>
      <c r="G437" s="34"/>
      <c r="H437" s="142">
        <v>2321</v>
      </c>
      <c r="I437" s="7" t="s">
        <v>4364</v>
      </c>
      <c r="J437" s="7" t="s">
        <v>2356</v>
      </c>
      <c r="K437" s="7" t="s">
        <v>2357</v>
      </c>
      <c r="L437" s="7" t="s">
        <v>5548</v>
      </c>
      <c r="M437" s="142"/>
      <c r="N437" s="142"/>
      <c r="P437" s="99"/>
      <c r="Q437" s="72"/>
      <c r="R437" s="72"/>
    </row>
    <row r="438" spans="1:18" s="49" customFormat="1" ht="39.75" customHeight="1">
      <c r="A438" s="11"/>
      <c r="B438" s="168">
        <v>69</v>
      </c>
      <c r="C438" s="7" t="s">
        <v>2358</v>
      </c>
      <c r="D438" s="7" t="s">
        <v>1864</v>
      </c>
      <c r="E438" s="7" t="s">
        <v>1554</v>
      </c>
      <c r="F438" s="7"/>
      <c r="G438" s="34"/>
      <c r="H438" s="142">
        <v>5050</v>
      </c>
      <c r="I438" s="7" t="s">
        <v>4364</v>
      </c>
      <c r="J438" s="7" t="s">
        <v>2359</v>
      </c>
      <c r="K438" s="7" t="s">
        <v>269</v>
      </c>
      <c r="L438" s="7" t="s">
        <v>5033</v>
      </c>
      <c r="M438" s="142"/>
      <c r="N438" s="6"/>
      <c r="P438" s="99"/>
      <c r="Q438" s="72"/>
      <c r="R438" s="72"/>
    </row>
    <row r="439" spans="1:18" s="49" customFormat="1" ht="27.75" customHeight="1">
      <c r="A439" s="11"/>
      <c r="B439" s="128">
        <v>70</v>
      </c>
      <c r="C439" s="7" t="s">
        <v>5034</v>
      </c>
      <c r="D439" s="7" t="s">
        <v>1865</v>
      </c>
      <c r="E439" s="7" t="s">
        <v>5321</v>
      </c>
      <c r="F439" s="7"/>
      <c r="G439" s="34"/>
      <c r="H439" s="142">
        <v>600</v>
      </c>
      <c r="I439" s="7" t="s">
        <v>4364</v>
      </c>
      <c r="J439" s="7" t="s">
        <v>5035</v>
      </c>
      <c r="K439" s="7" t="s">
        <v>5036</v>
      </c>
      <c r="L439" s="7" t="s">
        <v>5549</v>
      </c>
      <c r="M439" s="142"/>
      <c r="N439" s="6"/>
      <c r="P439" s="99"/>
      <c r="Q439" s="72"/>
      <c r="R439" s="72"/>
    </row>
    <row r="440" spans="1:18" s="49" customFormat="1" ht="33.75" customHeight="1">
      <c r="A440" s="11"/>
      <c r="B440" s="168">
        <v>71</v>
      </c>
      <c r="C440" s="7" t="s">
        <v>5037</v>
      </c>
      <c r="D440" s="7" t="s">
        <v>5478</v>
      </c>
      <c r="E440" s="7" t="s">
        <v>1555</v>
      </c>
      <c r="F440" s="7"/>
      <c r="G440" s="34"/>
      <c r="H440" s="142">
        <v>38316</v>
      </c>
      <c r="I440" s="7" t="s">
        <v>4364</v>
      </c>
      <c r="J440" s="7" t="s">
        <v>5038</v>
      </c>
      <c r="K440" s="7" t="s">
        <v>5039</v>
      </c>
      <c r="L440" s="7" t="s">
        <v>6809</v>
      </c>
      <c r="M440" s="7"/>
      <c r="N440" s="142"/>
      <c r="P440" s="99"/>
      <c r="Q440" s="72"/>
      <c r="R440" s="72"/>
    </row>
    <row r="441" spans="1:18" s="49" customFormat="1" ht="30.75" customHeight="1">
      <c r="A441" s="11"/>
      <c r="B441" s="128">
        <v>72</v>
      </c>
      <c r="C441" s="7" t="s">
        <v>5040</v>
      </c>
      <c r="D441" s="7" t="s">
        <v>1556</v>
      </c>
      <c r="E441" s="7" t="s">
        <v>1557</v>
      </c>
      <c r="F441" s="7"/>
      <c r="G441" s="34"/>
      <c r="H441" s="142">
        <v>25610</v>
      </c>
      <c r="I441" s="7" t="s">
        <v>4364</v>
      </c>
      <c r="J441" s="7" t="s">
        <v>5041</v>
      </c>
      <c r="K441" s="142" t="s">
        <v>6052</v>
      </c>
      <c r="L441" s="142" t="s">
        <v>6644</v>
      </c>
      <c r="M441" s="7"/>
      <c r="N441" s="142"/>
      <c r="P441" s="99"/>
      <c r="Q441" s="72"/>
      <c r="R441" s="72"/>
    </row>
    <row r="442" spans="1:18" s="49" customFormat="1" ht="39.75" customHeight="1">
      <c r="A442" s="11"/>
      <c r="B442" s="168">
        <v>73</v>
      </c>
      <c r="C442" s="7" t="s">
        <v>5042</v>
      </c>
      <c r="D442" s="7" t="s">
        <v>5479</v>
      </c>
      <c r="E442" s="7" t="s">
        <v>4341</v>
      </c>
      <c r="F442" s="7"/>
      <c r="G442" s="34"/>
      <c r="H442" s="142">
        <v>6770</v>
      </c>
      <c r="I442" s="7" t="s">
        <v>4364</v>
      </c>
      <c r="J442" s="7" t="s">
        <v>5043</v>
      </c>
      <c r="K442" s="7" t="s">
        <v>3871</v>
      </c>
      <c r="L442" s="7" t="s">
        <v>6810</v>
      </c>
      <c r="M442" s="7"/>
      <c r="N442" s="142"/>
      <c r="O442" s="50"/>
      <c r="P442" s="99"/>
      <c r="Q442" s="72"/>
      <c r="R442" s="72"/>
    </row>
    <row r="443" spans="1:18" s="49" customFormat="1" ht="32.25" customHeight="1">
      <c r="A443" s="11"/>
      <c r="B443" s="128">
        <v>74</v>
      </c>
      <c r="C443" s="7" t="s">
        <v>5044</v>
      </c>
      <c r="D443" s="7" t="s">
        <v>4342</v>
      </c>
      <c r="E443" s="7" t="s">
        <v>5843</v>
      </c>
      <c r="F443" s="7"/>
      <c r="G443" s="34"/>
      <c r="H443" s="142">
        <v>1840</v>
      </c>
      <c r="I443" s="7" t="s">
        <v>4364</v>
      </c>
      <c r="J443" s="7" t="s">
        <v>5045</v>
      </c>
      <c r="K443" s="7" t="s">
        <v>5046</v>
      </c>
      <c r="L443" s="7" t="s">
        <v>4363</v>
      </c>
      <c r="M443" s="7"/>
      <c r="N443" s="142"/>
      <c r="P443" s="99"/>
      <c r="Q443" s="72"/>
      <c r="R443" s="72"/>
    </row>
    <row r="444" spans="1:18" s="49" customFormat="1" ht="29.25" customHeight="1">
      <c r="A444" s="11"/>
      <c r="B444" s="168">
        <v>75</v>
      </c>
      <c r="C444" s="7" t="s">
        <v>5047</v>
      </c>
      <c r="D444" s="7" t="s">
        <v>5480</v>
      </c>
      <c r="E444" s="7" t="s">
        <v>5844</v>
      </c>
      <c r="F444" s="7"/>
      <c r="G444" s="34"/>
      <c r="H444" s="142">
        <v>2500</v>
      </c>
      <c r="I444" s="7" t="s">
        <v>4364</v>
      </c>
      <c r="J444" s="7" t="s">
        <v>5048</v>
      </c>
      <c r="K444" s="7" t="s">
        <v>3872</v>
      </c>
      <c r="L444" s="7" t="s">
        <v>6811</v>
      </c>
      <c r="M444" s="7"/>
      <c r="N444" s="142"/>
      <c r="P444" s="99"/>
      <c r="Q444" s="72"/>
      <c r="R444" s="72"/>
    </row>
    <row r="445" spans="1:18" s="49" customFormat="1" ht="35.25" customHeight="1">
      <c r="A445" s="11"/>
      <c r="B445" s="128">
        <v>76</v>
      </c>
      <c r="C445" s="234" t="s">
        <v>5845</v>
      </c>
      <c r="D445" s="7" t="s">
        <v>5846</v>
      </c>
      <c r="E445" s="51" t="s">
        <v>5847</v>
      </c>
      <c r="F445" s="7"/>
      <c r="G445" s="34"/>
      <c r="H445" s="142">
        <v>20628</v>
      </c>
      <c r="I445" s="7" t="s">
        <v>4364</v>
      </c>
      <c r="J445" s="7" t="s">
        <v>5848</v>
      </c>
      <c r="K445" s="7" t="s">
        <v>5849</v>
      </c>
      <c r="L445" s="51" t="s">
        <v>2194</v>
      </c>
      <c r="M445" s="6"/>
      <c r="N445" s="142"/>
      <c r="P445" s="99"/>
      <c r="Q445" s="72"/>
      <c r="R445" s="72"/>
    </row>
    <row r="446" spans="1:18" s="49" customFormat="1" ht="27.75" customHeight="1">
      <c r="A446" s="11"/>
      <c r="B446" s="168">
        <v>77</v>
      </c>
      <c r="C446" s="234" t="s">
        <v>5850</v>
      </c>
      <c r="D446" s="7" t="s">
        <v>2388</v>
      </c>
      <c r="E446" s="51" t="s">
        <v>5851</v>
      </c>
      <c r="F446" s="7">
        <v>22433</v>
      </c>
      <c r="G446" s="7"/>
      <c r="H446" s="142">
        <v>22874</v>
      </c>
      <c r="I446" s="7" t="s">
        <v>4364</v>
      </c>
      <c r="J446" s="7" t="s">
        <v>5049</v>
      </c>
      <c r="K446" s="7" t="s">
        <v>201</v>
      </c>
      <c r="L446" s="51" t="s">
        <v>3812</v>
      </c>
      <c r="M446" s="7"/>
      <c r="N446" s="142"/>
      <c r="P446" s="99"/>
      <c r="Q446" s="72"/>
      <c r="R446" s="72"/>
    </row>
    <row r="447" spans="1:18" s="49" customFormat="1" ht="33.75" customHeight="1">
      <c r="A447" s="11"/>
      <c r="B447" s="128">
        <v>78</v>
      </c>
      <c r="C447" s="234" t="s">
        <v>202</v>
      </c>
      <c r="D447" s="7" t="s">
        <v>2389</v>
      </c>
      <c r="E447" s="51" t="s">
        <v>5852</v>
      </c>
      <c r="F447" s="6"/>
      <c r="G447" s="7"/>
      <c r="H447" s="142">
        <v>9600</v>
      </c>
      <c r="I447" s="7" t="s">
        <v>4364</v>
      </c>
      <c r="J447" s="7" t="s">
        <v>203</v>
      </c>
      <c r="K447" s="7" t="s">
        <v>6546</v>
      </c>
      <c r="L447" s="51" t="s">
        <v>6547</v>
      </c>
      <c r="M447" s="7"/>
      <c r="N447" s="142"/>
      <c r="P447" s="99"/>
      <c r="Q447" s="72"/>
      <c r="R447" s="72"/>
    </row>
    <row r="448" spans="1:18" s="49" customFormat="1" ht="29.25" customHeight="1">
      <c r="A448" s="11"/>
      <c r="B448" s="168">
        <v>79</v>
      </c>
      <c r="C448" s="234" t="s">
        <v>6548</v>
      </c>
      <c r="D448" s="7" t="s">
        <v>2390</v>
      </c>
      <c r="E448" s="51" t="s">
        <v>5853</v>
      </c>
      <c r="F448" s="7"/>
      <c r="G448" s="7"/>
      <c r="H448" s="142">
        <v>946</v>
      </c>
      <c r="I448" s="7" t="s">
        <v>4364</v>
      </c>
      <c r="J448" s="7" t="s">
        <v>6549</v>
      </c>
      <c r="K448" s="7" t="s">
        <v>4693</v>
      </c>
      <c r="L448" s="51" t="s">
        <v>4694</v>
      </c>
      <c r="M448" s="7"/>
      <c r="N448" s="142"/>
      <c r="P448" s="99"/>
      <c r="Q448" s="72"/>
      <c r="R448" s="72"/>
    </row>
    <row r="449" spans="1:18" s="49" customFormat="1" ht="36" customHeight="1">
      <c r="A449" s="11"/>
      <c r="B449" s="128">
        <v>80</v>
      </c>
      <c r="C449" s="234" t="s">
        <v>4695</v>
      </c>
      <c r="D449" s="7" t="s">
        <v>4696</v>
      </c>
      <c r="E449" s="51" t="s">
        <v>5322</v>
      </c>
      <c r="F449" s="7"/>
      <c r="G449" s="7"/>
      <c r="H449" s="142">
        <v>10969</v>
      </c>
      <c r="I449" s="7" t="s">
        <v>4364</v>
      </c>
      <c r="J449" s="7" t="s">
        <v>4697</v>
      </c>
      <c r="K449" s="7" t="s">
        <v>2392</v>
      </c>
      <c r="L449" s="51" t="s">
        <v>2393</v>
      </c>
      <c r="M449" s="7"/>
      <c r="N449" s="6"/>
      <c r="P449" s="99"/>
      <c r="Q449" s="72"/>
      <c r="R449" s="72"/>
    </row>
    <row r="450" spans="1:18" s="50" customFormat="1" ht="39" customHeight="1">
      <c r="A450" s="11"/>
      <c r="B450" s="168">
        <v>81</v>
      </c>
      <c r="C450" s="234" t="s">
        <v>2394</v>
      </c>
      <c r="D450" s="7" t="s">
        <v>2395</v>
      </c>
      <c r="E450" s="51" t="s">
        <v>4976</v>
      </c>
      <c r="F450" s="7"/>
      <c r="G450" s="7"/>
      <c r="H450" s="142">
        <v>565</v>
      </c>
      <c r="I450" s="7" t="s">
        <v>4364</v>
      </c>
      <c r="J450" s="7" t="s">
        <v>2396</v>
      </c>
      <c r="K450" s="7" t="s">
        <v>4644</v>
      </c>
      <c r="L450" s="51" t="s">
        <v>4645</v>
      </c>
      <c r="M450" s="7"/>
      <c r="N450" s="142"/>
      <c r="O450" s="49"/>
      <c r="P450" s="99"/>
      <c r="Q450" s="72"/>
      <c r="R450" s="72"/>
    </row>
    <row r="451" spans="1:18" s="49" customFormat="1" ht="38.25" customHeight="1">
      <c r="A451" s="11"/>
      <c r="B451" s="128">
        <v>82</v>
      </c>
      <c r="C451" s="151" t="s">
        <v>4646</v>
      </c>
      <c r="D451" s="142" t="s">
        <v>2083</v>
      </c>
      <c r="E451" s="90" t="s">
        <v>2084</v>
      </c>
      <c r="F451" s="142"/>
      <c r="G451" s="142"/>
      <c r="H451" s="142">
        <v>5124</v>
      </c>
      <c r="I451" s="7" t="s">
        <v>4364</v>
      </c>
      <c r="J451" s="142" t="s">
        <v>3090</v>
      </c>
      <c r="K451" s="142" t="s">
        <v>3091</v>
      </c>
      <c r="L451" s="90" t="s">
        <v>3092</v>
      </c>
      <c r="M451" s="7"/>
      <c r="N451" s="142"/>
      <c r="P451" s="99"/>
      <c r="Q451" s="72"/>
      <c r="R451" s="72"/>
    </row>
    <row r="452" spans="1:18" s="49" customFormat="1" ht="35.25" customHeight="1">
      <c r="A452" s="11"/>
      <c r="B452" s="168">
        <v>83</v>
      </c>
      <c r="C452" s="234" t="s">
        <v>3093</v>
      </c>
      <c r="D452" s="7" t="s">
        <v>2391</v>
      </c>
      <c r="E452" s="51" t="s">
        <v>2085</v>
      </c>
      <c r="F452" s="7">
        <v>200</v>
      </c>
      <c r="G452" s="7"/>
      <c r="H452" s="142">
        <v>93407</v>
      </c>
      <c r="I452" s="7" t="s">
        <v>4364</v>
      </c>
      <c r="J452" s="7" t="s">
        <v>3094</v>
      </c>
      <c r="K452" s="7" t="s">
        <v>3095</v>
      </c>
      <c r="L452" s="51" t="s">
        <v>3096</v>
      </c>
      <c r="M452" s="7"/>
      <c r="N452" s="142"/>
      <c r="P452" s="99"/>
      <c r="Q452" s="72"/>
      <c r="R452" s="72"/>
    </row>
    <row r="453" spans="1:18" s="49" customFormat="1" ht="41.25" customHeight="1">
      <c r="A453" s="11"/>
      <c r="B453" s="128">
        <v>84</v>
      </c>
      <c r="C453" s="234" t="s">
        <v>3097</v>
      </c>
      <c r="D453" s="7" t="s">
        <v>1716</v>
      </c>
      <c r="E453" s="51" t="s">
        <v>2086</v>
      </c>
      <c r="F453" s="7">
        <v>200</v>
      </c>
      <c r="G453" s="7"/>
      <c r="H453" s="142">
        <v>1150</v>
      </c>
      <c r="I453" s="7" t="s">
        <v>4364</v>
      </c>
      <c r="J453" s="7" t="s">
        <v>3098</v>
      </c>
      <c r="K453" s="7" t="s">
        <v>3099</v>
      </c>
      <c r="L453" s="51" t="s">
        <v>6292</v>
      </c>
      <c r="M453" s="7"/>
      <c r="N453" s="142"/>
      <c r="O453" s="107"/>
      <c r="P453" s="99"/>
      <c r="Q453" s="72"/>
      <c r="R453" s="72"/>
    </row>
    <row r="454" spans="1:18" s="49" customFormat="1" ht="30.75" customHeight="1">
      <c r="A454" s="11"/>
      <c r="B454" s="168">
        <v>85</v>
      </c>
      <c r="C454" s="234" t="s">
        <v>6293</v>
      </c>
      <c r="D454" s="7" t="s">
        <v>1715</v>
      </c>
      <c r="E454" s="51" t="s">
        <v>2087</v>
      </c>
      <c r="F454" s="7"/>
      <c r="G454" s="7"/>
      <c r="H454" s="142">
        <v>1312</v>
      </c>
      <c r="I454" s="7" t="s">
        <v>4364</v>
      </c>
      <c r="J454" s="142" t="s">
        <v>1689</v>
      </c>
      <c r="K454" s="7" t="s">
        <v>6294</v>
      </c>
      <c r="L454" s="51" t="s">
        <v>6295</v>
      </c>
      <c r="M454" s="7"/>
      <c r="N454" s="142"/>
      <c r="O454" s="107"/>
      <c r="P454" s="99"/>
      <c r="Q454" s="72"/>
      <c r="R454" s="72"/>
    </row>
    <row r="455" spans="1:18" s="49" customFormat="1" ht="39" customHeight="1">
      <c r="A455" s="11"/>
      <c r="B455" s="128">
        <v>86</v>
      </c>
      <c r="C455" s="234" t="s">
        <v>6296</v>
      </c>
      <c r="D455" s="7" t="s">
        <v>1087</v>
      </c>
      <c r="E455" s="51" t="s">
        <v>2088</v>
      </c>
      <c r="F455" s="7">
        <v>50</v>
      </c>
      <c r="G455" s="7"/>
      <c r="H455" s="142">
        <v>9776</v>
      </c>
      <c r="I455" s="7" t="s">
        <v>4364</v>
      </c>
      <c r="J455" s="142" t="s">
        <v>3098</v>
      </c>
      <c r="K455" s="7" t="s">
        <v>2011</v>
      </c>
      <c r="L455" s="51" t="s">
        <v>2012</v>
      </c>
      <c r="M455" s="7"/>
      <c r="N455" s="142"/>
      <c r="P455" s="99"/>
      <c r="Q455" s="72"/>
      <c r="R455" s="72"/>
    </row>
    <row r="456" spans="1:18" s="49" customFormat="1" ht="48" customHeight="1">
      <c r="A456" s="11"/>
      <c r="B456" s="168">
        <v>87</v>
      </c>
      <c r="C456" s="234" t="s">
        <v>2013</v>
      </c>
      <c r="D456" s="7" t="s">
        <v>1088</v>
      </c>
      <c r="E456" s="51" t="s">
        <v>2089</v>
      </c>
      <c r="F456" s="7"/>
      <c r="G456" s="7"/>
      <c r="H456" s="142">
        <v>1820</v>
      </c>
      <c r="I456" s="7" t="s">
        <v>4364</v>
      </c>
      <c r="J456" s="142" t="s">
        <v>1690</v>
      </c>
      <c r="K456" s="7" t="s">
        <v>2014</v>
      </c>
      <c r="L456" s="51" t="s">
        <v>2015</v>
      </c>
      <c r="M456" s="7"/>
      <c r="N456" s="142"/>
      <c r="P456" s="99"/>
      <c r="Q456" s="72"/>
      <c r="R456" s="72"/>
    </row>
    <row r="457" spans="1:18" s="49" customFormat="1" ht="30" customHeight="1">
      <c r="A457" s="11"/>
      <c r="B457" s="128">
        <v>88</v>
      </c>
      <c r="C457" s="234" t="s">
        <v>2013</v>
      </c>
      <c r="D457" s="7" t="s">
        <v>6087</v>
      </c>
      <c r="E457" s="51" t="s">
        <v>2090</v>
      </c>
      <c r="F457" s="7"/>
      <c r="G457" s="7"/>
      <c r="H457" s="142">
        <v>850</v>
      </c>
      <c r="I457" s="7" t="s">
        <v>4364</v>
      </c>
      <c r="J457" s="142" t="s">
        <v>1691</v>
      </c>
      <c r="K457" s="7" t="s">
        <v>2016</v>
      </c>
      <c r="L457" s="51" t="s">
        <v>2017</v>
      </c>
      <c r="M457" s="7"/>
      <c r="N457" s="142"/>
      <c r="P457" s="99"/>
      <c r="Q457" s="72"/>
      <c r="R457" s="72"/>
    </row>
    <row r="458" spans="1:18" s="49" customFormat="1" ht="37.5" customHeight="1">
      <c r="A458" s="11"/>
      <c r="B458" s="168">
        <v>89</v>
      </c>
      <c r="C458" s="234" t="s">
        <v>2091</v>
      </c>
      <c r="D458" s="7" t="s">
        <v>2018</v>
      </c>
      <c r="E458" s="51" t="s">
        <v>2092</v>
      </c>
      <c r="F458" s="7"/>
      <c r="G458" s="7"/>
      <c r="H458" s="142">
        <v>2000</v>
      </c>
      <c r="I458" s="7" t="s">
        <v>4364</v>
      </c>
      <c r="J458" s="142" t="s">
        <v>1693</v>
      </c>
      <c r="K458" s="7" t="s">
        <v>2019</v>
      </c>
      <c r="L458" s="51" t="s">
        <v>2020</v>
      </c>
      <c r="M458" s="7"/>
      <c r="N458" s="142"/>
      <c r="P458" s="99"/>
      <c r="Q458" s="72"/>
      <c r="R458" s="72"/>
    </row>
    <row r="459" spans="1:18" s="49" customFormat="1" ht="57" customHeight="1">
      <c r="A459" s="11"/>
      <c r="B459" s="128">
        <v>90</v>
      </c>
      <c r="C459" s="234" t="s">
        <v>2091</v>
      </c>
      <c r="D459" s="7" t="s">
        <v>2018</v>
      </c>
      <c r="E459" s="51" t="s">
        <v>2093</v>
      </c>
      <c r="F459" s="7"/>
      <c r="G459" s="7"/>
      <c r="H459" s="142">
        <v>33314</v>
      </c>
      <c r="I459" s="7" t="s">
        <v>4364</v>
      </c>
      <c r="J459" s="142" t="s">
        <v>1692</v>
      </c>
      <c r="K459" s="7" t="s">
        <v>6562</v>
      </c>
      <c r="L459" s="51" t="s">
        <v>6563</v>
      </c>
      <c r="M459" s="7"/>
      <c r="N459" s="142"/>
      <c r="P459" s="99"/>
      <c r="Q459" s="72"/>
      <c r="R459" s="72"/>
    </row>
    <row r="460" spans="1:18" s="49" customFormat="1" ht="46.5" customHeight="1">
      <c r="A460" s="11"/>
      <c r="B460" s="168">
        <v>91</v>
      </c>
      <c r="C460" s="235" t="s">
        <v>4891</v>
      </c>
      <c r="D460" s="52" t="s">
        <v>6088</v>
      </c>
      <c r="E460" s="53" t="s">
        <v>2094</v>
      </c>
      <c r="F460" s="52"/>
      <c r="G460" s="52"/>
      <c r="H460" s="79">
        <v>6200</v>
      </c>
      <c r="I460" s="7" t="s">
        <v>4364</v>
      </c>
      <c r="J460" s="79" t="s">
        <v>1694</v>
      </c>
      <c r="K460" s="52" t="s">
        <v>4892</v>
      </c>
      <c r="L460" s="53" t="s">
        <v>4893</v>
      </c>
      <c r="M460" s="142"/>
      <c r="N460" s="142"/>
      <c r="P460" s="99"/>
      <c r="Q460" s="72"/>
      <c r="R460" s="72"/>
    </row>
    <row r="461" spans="1:18" s="49" customFormat="1" ht="48" customHeight="1">
      <c r="A461" s="11"/>
      <c r="B461" s="128">
        <v>92</v>
      </c>
      <c r="C461" s="7" t="s">
        <v>4894</v>
      </c>
      <c r="D461" s="7" t="s">
        <v>4895</v>
      </c>
      <c r="E461" s="7" t="s">
        <v>2095</v>
      </c>
      <c r="F461" s="7">
        <v>11788</v>
      </c>
      <c r="G461" s="7"/>
      <c r="H461" s="142">
        <v>26063</v>
      </c>
      <c r="I461" s="7" t="s">
        <v>4364</v>
      </c>
      <c r="J461" s="142" t="s">
        <v>1695</v>
      </c>
      <c r="K461" s="7" t="s">
        <v>4896</v>
      </c>
      <c r="L461" s="7" t="s">
        <v>4897</v>
      </c>
      <c r="M461" s="7"/>
      <c r="N461" s="142"/>
      <c r="P461" s="99"/>
      <c r="Q461" s="72"/>
      <c r="R461" s="72"/>
    </row>
    <row r="462" spans="1:18" s="49" customFormat="1" ht="33" customHeight="1">
      <c r="A462" s="11"/>
      <c r="B462" s="128">
        <v>93</v>
      </c>
      <c r="C462" s="7" t="s">
        <v>4898</v>
      </c>
      <c r="D462" s="7" t="s">
        <v>4899</v>
      </c>
      <c r="E462" s="7" t="s">
        <v>668</v>
      </c>
      <c r="F462" s="7">
        <v>2079</v>
      </c>
      <c r="G462" s="7"/>
      <c r="H462" s="142">
        <v>5713</v>
      </c>
      <c r="I462" s="7" t="s">
        <v>4364</v>
      </c>
      <c r="J462" s="142" t="s">
        <v>1696</v>
      </c>
      <c r="K462" s="7" t="s">
        <v>4900</v>
      </c>
      <c r="L462" s="7" t="s">
        <v>4901</v>
      </c>
      <c r="M462" s="7"/>
      <c r="N462" s="142"/>
      <c r="P462" s="99"/>
      <c r="Q462" s="72"/>
      <c r="R462" s="72"/>
    </row>
    <row r="463" spans="1:18" s="49" customFormat="1" ht="38.25" customHeight="1">
      <c r="A463" s="11"/>
      <c r="B463" s="168">
        <v>94</v>
      </c>
      <c r="C463" s="7" t="s">
        <v>4902</v>
      </c>
      <c r="D463" s="7" t="s">
        <v>4903</v>
      </c>
      <c r="E463" s="7" t="s">
        <v>669</v>
      </c>
      <c r="F463" s="7"/>
      <c r="G463" s="7"/>
      <c r="H463" s="142">
        <v>1338</v>
      </c>
      <c r="I463" s="7" t="s">
        <v>4364</v>
      </c>
      <c r="J463" s="142" t="s">
        <v>1697</v>
      </c>
      <c r="K463" s="7" t="s">
        <v>4904</v>
      </c>
      <c r="L463" s="7" t="s">
        <v>1508</v>
      </c>
      <c r="M463" s="7"/>
      <c r="N463" s="142"/>
      <c r="P463" s="99"/>
      <c r="Q463" s="72"/>
      <c r="R463" s="72"/>
    </row>
    <row r="464" spans="1:18" s="49" customFormat="1" ht="39" customHeight="1">
      <c r="A464" s="11"/>
      <c r="B464" s="128">
        <v>95</v>
      </c>
      <c r="C464" s="7" t="s">
        <v>4902</v>
      </c>
      <c r="D464" s="7" t="s">
        <v>4903</v>
      </c>
      <c r="E464" s="7" t="s">
        <v>2112</v>
      </c>
      <c r="F464" s="7"/>
      <c r="G464" s="7"/>
      <c r="H464" s="142">
        <v>3750</v>
      </c>
      <c r="I464" s="7" t="s">
        <v>4364</v>
      </c>
      <c r="J464" s="142" t="s">
        <v>1698</v>
      </c>
      <c r="K464" s="7" t="s">
        <v>5481</v>
      </c>
      <c r="L464" s="7" t="s">
        <v>5482</v>
      </c>
      <c r="M464" s="7"/>
      <c r="N464" s="142"/>
      <c r="P464" s="99"/>
      <c r="Q464" s="72"/>
      <c r="R464" s="72"/>
    </row>
    <row r="465" spans="1:129" s="32" customFormat="1" ht="37.5" customHeight="1">
      <c r="A465" s="11"/>
      <c r="B465" s="168">
        <v>96</v>
      </c>
      <c r="C465" s="7" t="s">
        <v>3072</v>
      </c>
      <c r="D465" s="7" t="s">
        <v>6089</v>
      </c>
      <c r="E465" s="7" t="s">
        <v>2997</v>
      </c>
      <c r="F465" s="7">
        <v>200</v>
      </c>
      <c r="G465" s="7"/>
      <c r="H465" s="142">
        <v>7931</v>
      </c>
      <c r="I465" s="7" t="s">
        <v>4364</v>
      </c>
      <c r="J465" s="142" t="s">
        <v>1699</v>
      </c>
      <c r="K465" s="7" t="s">
        <v>3073</v>
      </c>
      <c r="L465" s="7" t="s">
        <v>3074</v>
      </c>
      <c r="M465" s="7"/>
      <c r="N465" s="142"/>
      <c r="O465" s="107"/>
      <c r="P465" s="99"/>
      <c r="Q465" s="72"/>
      <c r="R465" s="72"/>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49"/>
      <c r="DD465" s="49"/>
      <c r="DE465" s="49"/>
      <c r="DF465" s="49"/>
      <c r="DG465" s="49"/>
      <c r="DH465" s="49"/>
      <c r="DI465" s="49"/>
      <c r="DJ465" s="49"/>
      <c r="DK465" s="49"/>
      <c r="DL465" s="49"/>
      <c r="DM465" s="49"/>
      <c r="DN465" s="49"/>
      <c r="DO465" s="49"/>
      <c r="DP465" s="49"/>
      <c r="DQ465" s="49"/>
      <c r="DR465" s="49"/>
      <c r="DS465" s="49"/>
      <c r="DT465" s="49"/>
      <c r="DU465" s="49"/>
      <c r="DV465" s="49"/>
      <c r="DW465" s="49"/>
      <c r="DX465" s="49"/>
      <c r="DY465" s="49"/>
    </row>
    <row r="466" spans="1:129" s="32" customFormat="1" ht="46.5" customHeight="1">
      <c r="A466" s="11"/>
      <c r="B466" s="128">
        <v>97</v>
      </c>
      <c r="C466" s="7" t="s">
        <v>3075</v>
      </c>
      <c r="D466" s="7" t="s">
        <v>6090</v>
      </c>
      <c r="E466" s="7" t="s">
        <v>670</v>
      </c>
      <c r="F466" s="7">
        <v>200</v>
      </c>
      <c r="G466" s="7"/>
      <c r="H466" s="142">
        <v>18500</v>
      </c>
      <c r="I466" s="7" t="s">
        <v>4364</v>
      </c>
      <c r="J466" s="142" t="s">
        <v>1700</v>
      </c>
      <c r="K466" s="7" t="s">
        <v>3076</v>
      </c>
      <c r="L466" s="7" t="s">
        <v>3077</v>
      </c>
      <c r="M466" s="7"/>
      <c r="N466" s="142"/>
      <c r="O466" s="49"/>
      <c r="P466" s="99"/>
      <c r="Q466" s="72"/>
      <c r="R466" s="72"/>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49"/>
      <c r="CN466" s="49"/>
      <c r="CO466" s="49"/>
      <c r="CP466" s="49"/>
      <c r="CQ466" s="49"/>
      <c r="CR466" s="49"/>
      <c r="CS466" s="49"/>
      <c r="CT466" s="49"/>
      <c r="CU466" s="49"/>
      <c r="CV466" s="49"/>
      <c r="CW466" s="49"/>
      <c r="CX466" s="49"/>
      <c r="CY466" s="49"/>
      <c r="CZ466" s="49"/>
      <c r="DA466" s="49"/>
      <c r="DB466" s="49"/>
      <c r="DC466" s="49"/>
      <c r="DD466" s="49"/>
      <c r="DE466" s="49"/>
      <c r="DF466" s="49"/>
      <c r="DG466" s="49"/>
      <c r="DH466" s="49"/>
      <c r="DI466" s="49"/>
      <c r="DJ466" s="49"/>
      <c r="DK466" s="49"/>
      <c r="DL466" s="49"/>
      <c r="DM466" s="49"/>
      <c r="DN466" s="49"/>
      <c r="DO466" s="49"/>
      <c r="DP466" s="49"/>
      <c r="DQ466" s="49"/>
      <c r="DR466" s="49"/>
      <c r="DS466" s="49"/>
      <c r="DT466" s="49"/>
      <c r="DU466" s="49"/>
      <c r="DV466" s="49"/>
      <c r="DW466" s="49"/>
      <c r="DX466" s="49"/>
      <c r="DY466" s="49"/>
    </row>
    <row r="467" spans="1:129" s="32" customFormat="1" ht="54" customHeight="1">
      <c r="A467" s="11"/>
      <c r="B467" s="168">
        <v>98</v>
      </c>
      <c r="C467" s="7" t="s">
        <v>3078</v>
      </c>
      <c r="D467" s="7" t="s">
        <v>5215</v>
      </c>
      <c r="E467" s="7" t="s">
        <v>2998</v>
      </c>
      <c r="F467" s="7"/>
      <c r="G467" s="7"/>
      <c r="H467" s="142">
        <v>2250</v>
      </c>
      <c r="I467" s="7" t="s">
        <v>4364</v>
      </c>
      <c r="J467" s="142" t="s">
        <v>1701</v>
      </c>
      <c r="K467" s="7" t="s">
        <v>5216</v>
      </c>
      <c r="L467" s="7" t="s">
        <v>5217</v>
      </c>
      <c r="M467" s="7"/>
      <c r="N467" s="142"/>
      <c r="O467" s="49"/>
      <c r="P467" s="99"/>
      <c r="Q467" s="72"/>
      <c r="R467" s="72"/>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49"/>
      <c r="DD467" s="49"/>
      <c r="DE467" s="49"/>
      <c r="DF467" s="49"/>
      <c r="DG467" s="49"/>
      <c r="DH467" s="49"/>
      <c r="DI467" s="49"/>
      <c r="DJ467" s="49"/>
      <c r="DK467" s="49"/>
      <c r="DL467" s="49"/>
      <c r="DM467" s="49"/>
      <c r="DN467" s="49"/>
      <c r="DO467" s="49"/>
      <c r="DP467" s="49"/>
      <c r="DQ467" s="49"/>
      <c r="DR467" s="49"/>
      <c r="DS467" s="49"/>
      <c r="DT467" s="49"/>
      <c r="DU467" s="49"/>
      <c r="DV467" s="49"/>
      <c r="DW467" s="49"/>
      <c r="DX467" s="49"/>
      <c r="DY467" s="49"/>
    </row>
    <row r="468" spans="1:129" s="32" customFormat="1" ht="41.25" customHeight="1">
      <c r="A468" s="11"/>
      <c r="B468" s="128">
        <v>99</v>
      </c>
      <c r="C468" s="7" t="s">
        <v>5218</v>
      </c>
      <c r="D468" s="7" t="s">
        <v>5219</v>
      </c>
      <c r="E468" s="7" t="s">
        <v>671</v>
      </c>
      <c r="F468" s="7"/>
      <c r="G468" s="7"/>
      <c r="H468" s="142">
        <v>912</v>
      </c>
      <c r="I468" s="7" t="s">
        <v>4364</v>
      </c>
      <c r="J468" s="142" t="s">
        <v>1702</v>
      </c>
      <c r="K468" s="7" t="s">
        <v>5220</v>
      </c>
      <c r="L468" s="7" t="s">
        <v>5221</v>
      </c>
      <c r="M468" s="7"/>
      <c r="N468" s="142"/>
      <c r="O468" s="49"/>
      <c r="P468" s="99"/>
      <c r="Q468" s="72"/>
      <c r="R468" s="72"/>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49"/>
      <c r="DD468" s="49"/>
      <c r="DE468" s="49"/>
      <c r="DF468" s="49"/>
      <c r="DG468" s="49"/>
      <c r="DH468" s="49"/>
      <c r="DI468" s="49"/>
      <c r="DJ468" s="49"/>
      <c r="DK468" s="49"/>
      <c r="DL468" s="49"/>
      <c r="DM468" s="49"/>
      <c r="DN468" s="49"/>
      <c r="DO468" s="49"/>
      <c r="DP468" s="49"/>
      <c r="DQ468" s="49"/>
      <c r="DR468" s="49"/>
      <c r="DS468" s="49"/>
      <c r="DT468" s="49"/>
      <c r="DU468" s="49"/>
      <c r="DV468" s="49"/>
      <c r="DW468" s="49"/>
      <c r="DX468" s="49"/>
      <c r="DY468" s="49"/>
    </row>
    <row r="469" spans="1:129" s="32" customFormat="1" ht="52.5" customHeight="1">
      <c r="A469" s="11"/>
      <c r="B469" s="168">
        <v>100</v>
      </c>
      <c r="C469" s="7" t="s">
        <v>5222</v>
      </c>
      <c r="D469" s="7" t="s">
        <v>5223</v>
      </c>
      <c r="E469" s="7" t="s">
        <v>2999</v>
      </c>
      <c r="F469" s="7"/>
      <c r="G469" s="7"/>
      <c r="H469" s="142">
        <v>25315</v>
      </c>
      <c r="I469" s="7" t="s">
        <v>4364</v>
      </c>
      <c r="J469" s="142" t="s">
        <v>1703</v>
      </c>
      <c r="K469" s="7" t="s">
        <v>4770</v>
      </c>
      <c r="L469" s="7" t="s">
        <v>5772</v>
      </c>
      <c r="M469" s="7"/>
      <c r="N469" s="142"/>
      <c r="O469" s="49"/>
      <c r="P469" s="99"/>
      <c r="Q469" s="72"/>
      <c r="R469" s="72"/>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49"/>
      <c r="DD469" s="49"/>
      <c r="DE469" s="49"/>
      <c r="DF469" s="49"/>
      <c r="DG469" s="49"/>
      <c r="DH469" s="49"/>
      <c r="DI469" s="49"/>
      <c r="DJ469" s="49"/>
      <c r="DK469" s="49"/>
      <c r="DL469" s="49"/>
      <c r="DM469" s="49"/>
      <c r="DN469" s="49"/>
      <c r="DO469" s="49"/>
      <c r="DP469" s="49"/>
      <c r="DQ469" s="49"/>
      <c r="DR469" s="49"/>
      <c r="DS469" s="49"/>
      <c r="DT469" s="49"/>
      <c r="DU469" s="49"/>
      <c r="DV469" s="49"/>
      <c r="DW469" s="49"/>
      <c r="DX469" s="49"/>
      <c r="DY469" s="49"/>
    </row>
    <row r="470" spans="1:129" s="32" customFormat="1" ht="50.25" customHeight="1">
      <c r="A470" s="11"/>
      <c r="B470" s="128">
        <v>101</v>
      </c>
      <c r="C470" s="7" t="s">
        <v>5222</v>
      </c>
      <c r="D470" s="7" t="s">
        <v>5223</v>
      </c>
      <c r="E470" s="7" t="s">
        <v>3000</v>
      </c>
      <c r="F470" s="7">
        <v>23561</v>
      </c>
      <c r="G470" s="7"/>
      <c r="H470" s="142">
        <v>55481</v>
      </c>
      <c r="I470" s="7" t="s">
        <v>4364</v>
      </c>
      <c r="J470" s="142" t="s">
        <v>6053</v>
      </c>
      <c r="K470" s="7" t="s">
        <v>5773</v>
      </c>
      <c r="L470" s="7" t="s">
        <v>5774</v>
      </c>
      <c r="M470" s="7"/>
      <c r="N470" s="142"/>
      <c r="O470" s="49"/>
      <c r="P470" s="99"/>
      <c r="Q470" s="72"/>
      <c r="R470" s="72"/>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49"/>
      <c r="DD470" s="49"/>
      <c r="DE470" s="49"/>
      <c r="DF470" s="49"/>
      <c r="DG470" s="49"/>
      <c r="DH470" s="49"/>
      <c r="DI470" s="49"/>
      <c r="DJ470" s="49"/>
      <c r="DK470" s="49"/>
      <c r="DL470" s="49"/>
      <c r="DM470" s="49"/>
      <c r="DN470" s="49"/>
      <c r="DO470" s="49"/>
      <c r="DP470" s="49"/>
      <c r="DQ470" s="49"/>
      <c r="DR470" s="49"/>
      <c r="DS470" s="49"/>
      <c r="DT470" s="49"/>
      <c r="DU470" s="49"/>
      <c r="DV470" s="49"/>
      <c r="DW470" s="49"/>
      <c r="DX470" s="49"/>
      <c r="DY470" s="49"/>
    </row>
    <row r="471" spans="1:18" s="49" customFormat="1" ht="33" customHeight="1">
      <c r="A471" s="11"/>
      <c r="B471" s="168">
        <v>102</v>
      </c>
      <c r="C471" s="7" t="s">
        <v>5775</v>
      </c>
      <c r="D471" s="7" t="s">
        <v>5776</v>
      </c>
      <c r="E471" s="7" t="s">
        <v>672</v>
      </c>
      <c r="F471" s="7">
        <v>597</v>
      </c>
      <c r="G471" s="7"/>
      <c r="H471" s="142">
        <v>6910</v>
      </c>
      <c r="I471" s="7" t="s">
        <v>4364</v>
      </c>
      <c r="J471" s="142" t="s">
        <v>1704</v>
      </c>
      <c r="K471" s="7" t="s">
        <v>5777</v>
      </c>
      <c r="L471" s="7" t="s">
        <v>5778</v>
      </c>
      <c r="M471" s="7"/>
      <c r="N471" s="142"/>
      <c r="P471" s="99"/>
      <c r="Q471" s="72"/>
      <c r="R471" s="72"/>
    </row>
    <row r="472" spans="1:18" s="49" customFormat="1" ht="43.5" customHeight="1">
      <c r="A472" s="11"/>
      <c r="B472" s="128">
        <v>103</v>
      </c>
      <c r="C472" s="7" t="s">
        <v>5779</v>
      </c>
      <c r="D472" s="7" t="s">
        <v>5780</v>
      </c>
      <c r="E472" s="7" t="s">
        <v>673</v>
      </c>
      <c r="F472" s="7"/>
      <c r="G472" s="7"/>
      <c r="H472" s="142">
        <v>7445</v>
      </c>
      <c r="I472" s="7" t="s">
        <v>4364</v>
      </c>
      <c r="J472" s="142" t="s">
        <v>1705</v>
      </c>
      <c r="K472" s="7" t="s">
        <v>5781</v>
      </c>
      <c r="L472" s="7" t="s">
        <v>5782</v>
      </c>
      <c r="M472" s="7"/>
      <c r="N472" s="79"/>
      <c r="P472" s="99"/>
      <c r="Q472" s="72"/>
      <c r="R472" s="72"/>
    </row>
    <row r="473" spans="1:18" s="49" customFormat="1" ht="33" customHeight="1">
      <c r="A473" s="11"/>
      <c r="B473" s="168">
        <v>104</v>
      </c>
      <c r="C473" s="7" t="s">
        <v>5783</v>
      </c>
      <c r="D473" s="7" t="s">
        <v>5784</v>
      </c>
      <c r="E473" s="7" t="s">
        <v>3001</v>
      </c>
      <c r="F473" s="7"/>
      <c r="G473" s="7"/>
      <c r="H473" s="142">
        <v>841</v>
      </c>
      <c r="I473" s="7" t="s">
        <v>4364</v>
      </c>
      <c r="J473" s="142" t="s">
        <v>1706</v>
      </c>
      <c r="K473" s="7" t="s">
        <v>5785</v>
      </c>
      <c r="L473" s="7" t="s">
        <v>5786</v>
      </c>
      <c r="M473" s="7"/>
      <c r="N473" s="142"/>
      <c r="P473" s="99"/>
      <c r="Q473" s="72"/>
      <c r="R473" s="72"/>
    </row>
    <row r="474" spans="1:18" s="49" customFormat="1" ht="39.75" customHeight="1">
      <c r="A474" s="11"/>
      <c r="B474" s="128">
        <v>105</v>
      </c>
      <c r="C474" s="7" t="s">
        <v>5787</v>
      </c>
      <c r="D474" s="7" t="s">
        <v>6091</v>
      </c>
      <c r="E474" s="7" t="s">
        <v>3002</v>
      </c>
      <c r="F474" s="7">
        <v>100</v>
      </c>
      <c r="G474" s="7"/>
      <c r="H474" s="142">
        <v>650</v>
      </c>
      <c r="I474" s="7" t="s">
        <v>4364</v>
      </c>
      <c r="J474" s="142" t="s">
        <v>1707</v>
      </c>
      <c r="K474" s="7" t="s">
        <v>3233</v>
      </c>
      <c r="L474" s="7" t="s">
        <v>3234</v>
      </c>
      <c r="M474" s="7"/>
      <c r="N474" s="142"/>
      <c r="P474" s="99"/>
      <c r="Q474" s="72"/>
      <c r="R474" s="72"/>
    </row>
    <row r="475" spans="1:18" s="49" customFormat="1" ht="40.5" customHeight="1">
      <c r="A475" s="11"/>
      <c r="B475" s="168">
        <v>106</v>
      </c>
      <c r="C475" s="7" t="s">
        <v>3235</v>
      </c>
      <c r="D475" s="7" t="s">
        <v>6092</v>
      </c>
      <c r="E475" s="7" t="s">
        <v>3003</v>
      </c>
      <c r="F475" s="7"/>
      <c r="G475" s="7"/>
      <c r="H475" s="142">
        <v>1625</v>
      </c>
      <c r="I475" s="7" t="s">
        <v>4364</v>
      </c>
      <c r="J475" s="142" t="s">
        <v>1708</v>
      </c>
      <c r="K475" s="7" t="s">
        <v>3236</v>
      </c>
      <c r="L475" s="7" t="s">
        <v>3237</v>
      </c>
      <c r="M475" s="7"/>
      <c r="N475" s="142"/>
      <c r="P475" s="99"/>
      <c r="Q475" s="72"/>
      <c r="R475" s="72"/>
    </row>
    <row r="476" spans="1:18" s="49" customFormat="1" ht="38.25" customHeight="1">
      <c r="A476" s="11"/>
      <c r="B476" s="128">
        <v>107</v>
      </c>
      <c r="C476" s="7" t="s">
        <v>3235</v>
      </c>
      <c r="D476" s="7" t="s">
        <v>6092</v>
      </c>
      <c r="E476" s="7" t="s">
        <v>3004</v>
      </c>
      <c r="F476" s="7"/>
      <c r="G476" s="7"/>
      <c r="H476" s="142">
        <v>1457</v>
      </c>
      <c r="I476" s="7" t="s">
        <v>4364</v>
      </c>
      <c r="J476" s="142" t="s">
        <v>1709</v>
      </c>
      <c r="K476" s="7" t="s">
        <v>3238</v>
      </c>
      <c r="L476" s="7" t="s">
        <v>3239</v>
      </c>
      <c r="M476" s="7"/>
      <c r="N476" s="142"/>
      <c r="P476" s="99"/>
      <c r="Q476" s="72"/>
      <c r="R476" s="72"/>
    </row>
    <row r="477" spans="1:18" s="49" customFormat="1" ht="46.5" customHeight="1">
      <c r="A477" s="11"/>
      <c r="B477" s="168">
        <v>108</v>
      </c>
      <c r="C477" s="7" t="s">
        <v>3235</v>
      </c>
      <c r="D477" s="7" t="s">
        <v>6092</v>
      </c>
      <c r="E477" s="7" t="s">
        <v>3005</v>
      </c>
      <c r="F477" s="7"/>
      <c r="G477" s="7"/>
      <c r="H477" s="142">
        <v>1062</v>
      </c>
      <c r="I477" s="7" t="s">
        <v>4364</v>
      </c>
      <c r="J477" s="142" t="s">
        <v>1710</v>
      </c>
      <c r="K477" s="7" t="s">
        <v>3240</v>
      </c>
      <c r="L477" s="7" t="s">
        <v>3241</v>
      </c>
      <c r="M477" s="7"/>
      <c r="N477" s="142"/>
      <c r="P477" s="99"/>
      <c r="Q477" s="72"/>
      <c r="R477" s="72"/>
    </row>
    <row r="478" spans="1:18" s="49" customFormat="1" ht="48.75" customHeight="1">
      <c r="A478" s="11"/>
      <c r="B478" s="128">
        <v>109</v>
      </c>
      <c r="C478" s="7" t="s">
        <v>3242</v>
      </c>
      <c r="D478" s="7" t="s">
        <v>3006</v>
      </c>
      <c r="E478" s="7" t="s">
        <v>3002</v>
      </c>
      <c r="F478" s="7"/>
      <c r="G478" s="7"/>
      <c r="H478" s="142">
        <v>750</v>
      </c>
      <c r="I478" s="7" t="s">
        <v>4364</v>
      </c>
      <c r="J478" s="142" t="s">
        <v>1711</v>
      </c>
      <c r="K478" s="7" t="s">
        <v>2915</v>
      </c>
      <c r="L478" s="7" t="s">
        <v>2916</v>
      </c>
      <c r="M478" s="7"/>
      <c r="N478" s="142"/>
      <c r="P478" s="99"/>
      <c r="Q478" s="72"/>
      <c r="R478" s="72"/>
    </row>
    <row r="479" spans="1:18" s="49" customFormat="1" ht="44.25" customHeight="1">
      <c r="A479" s="11"/>
      <c r="B479" s="168">
        <v>110</v>
      </c>
      <c r="C479" s="7" t="s">
        <v>3242</v>
      </c>
      <c r="D479" s="7" t="s">
        <v>3007</v>
      </c>
      <c r="E479" s="7" t="s">
        <v>3008</v>
      </c>
      <c r="F479" s="7"/>
      <c r="G479" s="7"/>
      <c r="H479" s="142">
        <v>4000</v>
      </c>
      <c r="I479" s="7" t="s">
        <v>4364</v>
      </c>
      <c r="J479" s="142" t="s">
        <v>1712</v>
      </c>
      <c r="K479" s="7" t="s">
        <v>2917</v>
      </c>
      <c r="L479" s="7" t="s">
        <v>2918</v>
      </c>
      <c r="M479" s="7"/>
      <c r="N479" s="142"/>
      <c r="P479" s="99"/>
      <c r="Q479" s="72"/>
      <c r="R479" s="72"/>
    </row>
    <row r="480" spans="1:18" s="49" customFormat="1" ht="36" customHeight="1">
      <c r="A480" s="11"/>
      <c r="B480" s="128">
        <v>111</v>
      </c>
      <c r="C480" s="7" t="s">
        <v>2919</v>
      </c>
      <c r="D480" s="7" t="s">
        <v>5302</v>
      </c>
      <c r="E480" s="7" t="s">
        <v>3009</v>
      </c>
      <c r="F480" s="7"/>
      <c r="G480" s="7"/>
      <c r="H480" s="142">
        <v>4450</v>
      </c>
      <c r="I480" s="7" t="s">
        <v>4364</v>
      </c>
      <c r="J480" s="7" t="s">
        <v>5303</v>
      </c>
      <c r="K480" s="7" t="s">
        <v>5304</v>
      </c>
      <c r="L480" s="7" t="s">
        <v>5305</v>
      </c>
      <c r="M480" s="7"/>
      <c r="N480" s="142"/>
      <c r="P480" s="99"/>
      <c r="Q480" s="72"/>
      <c r="R480" s="72"/>
    </row>
    <row r="481" spans="1:129" s="32" customFormat="1" ht="42" customHeight="1">
      <c r="A481" s="11"/>
      <c r="B481" s="168">
        <v>112</v>
      </c>
      <c r="C481" s="7" t="s">
        <v>2919</v>
      </c>
      <c r="D481" s="7" t="s">
        <v>5302</v>
      </c>
      <c r="E481" s="7" t="s">
        <v>3010</v>
      </c>
      <c r="F481" s="7"/>
      <c r="G481" s="7"/>
      <c r="H481" s="142">
        <v>4550</v>
      </c>
      <c r="I481" s="7" t="s">
        <v>4364</v>
      </c>
      <c r="J481" s="7" t="s">
        <v>5306</v>
      </c>
      <c r="K481" s="7" t="s">
        <v>5307</v>
      </c>
      <c r="L481" s="7" t="s">
        <v>5308</v>
      </c>
      <c r="M481" s="7"/>
      <c r="N481" s="142"/>
      <c r="O481" s="49"/>
      <c r="P481" s="99"/>
      <c r="Q481" s="72"/>
      <c r="R481" s="72"/>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49"/>
      <c r="CN481" s="49"/>
      <c r="CO481" s="49"/>
      <c r="CP481" s="49"/>
      <c r="CQ481" s="49"/>
      <c r="CR481" s="49"/>
      <c r="CS481" s="49"/>
      <c r="CT481" s="49"/>
      <c r="CU481" s="49"/>
      <c r="CV481" s="49"/>
      <c r="CW481" s="49"/>
      <c r="CX481" s="49"/>
      <c r="CY481" s="49"/>
      <c r="CZ481" s="49"/>
      <c r="DA481" s="49"/>
      <c r="DB481" s="49"/>
      <c r="DC481" s="49"/>
      <c r="DD481" s="49"/>
      <c r="DE481" s="49"/>
      <c r="DF481" s="49"/>
      <c r="DG481" s="49"/>
      <c r="DH481" s="49"/>
      <c r="DI481" s="49"/>
      <c r="DJ481" s="49"/>
      <c r="DK481" s="49"/>
      <c r="DL481" s="49"/>
      <c r="DM481" s="49"/>
      <c r="DN481" s="49"/>
      <c r="DO481" s="49"/>
      <c r="DP481" s="49"/>
      <c r="DQ481" s="49"/>
      <c r="DR481" s="49"/>
      <c r="DS481" s="49"/>
      <c r="DT481" s="49"/>
      <c r="DU481" s="49"/>
      <c r="DV481" s="49"/>
      <c r="DW481" s="49"/>
      <c r="DX481" s="49"/>
      <c r="DY481" s="49"/>
    </row>
    <row r="482" spans="1:18" s="49" customFormat="1" ht="36.75" customHeight="1">
      <c r="A482" s="11"/>
      <c r="B482" s="128">
        <v>113</v>
      </c>
      <c r="C482" s="7" t="s">
        <v>1479</v>
      </c>
      <c r="D482" s="7" t="s">
        <v>6093</v>
      </c>
      <c r="E482" s="7" t="s">
        <v>3011</v>
      </c>
      <c r="F482" s="7"/>
      <c r="G482" s="7"/>
      <c r="H482" s="142">
        <v>500</v>
      </c>
      <c r="I482" s="7" t="s">
        <v>4364</v>
      </c>
      <c r="J482" s="7" t="s">
        <v>1480</v>
      </c>
      <c r="K482" s="7" t="s">
        <v>1481</v>
      </c>
      <c r="L482" s="7" t="s">
        <v>1482</v>
      </c>
      <c r="M482" s="7"/>
      <c r="N482" s="142"/>
      <c r="P482" s="99"/>
      <c r="Q482" s="72"/>
      <c r="R482" s="72"/>
    </row>
    <row r="483" spans="1:18" s="49" customFormat="1" ht="42.75" customHeight="1">
      <c r="A483" s="11"/>
      <c r="B483" s="168">
        <v>114</v>
      </c>
      <c r="C483" s="7" t="s">
        <v>1483</v>
      </c>
      <c r="D483" s="7" t="s">
        <v>6094</v>
      </c>
      <c r="E483" s="7" t="s">
        <v>3012</v>
      </c>
      <c r="F483" s="7"/>
      <c r="G483" s="7"/>
      <c r="H483" s="142">
        <v>2375</v>
      </c>
      <c r="I483" s="7" t="s">
        <v>4364</v>
      </c>
      <c r="J483" s="7" t="s">
        <v>1484</v>
      </c>
      <c r="K483" s="7" t="s">
        <v>1485</v>
      </c>
      <c r="L483" s="7" t="s">
        <v>1486</v>
      </c>
      <c r="M483" s="7"/>
      <c r="N483" s="142"/>
      <c r="P483" s="99"/>
      <c r="Q483" s="72"/>
      <c r="R483" s="72"/>
    </row>
    <row r="484" spans="1:18" s="49" customFormat="1" ht="60" customHeight="1">
      <c r="A484" s="11"/>
      <c r="B484" s="128">
        <v>115</v>
      </c>
      <c r="C484" s="7" t="s">
        <v>1487</v>
      </c>
      <c r="D484" s="7" t="s">
        <v>3013</v>
      </c>
      <c r="E484" s="7" t="s">
        <v>2836</v>
      </c>
      <c r="F484" s="7"/>
      <c r="G484" s="7"/>
      <c r="H484" s="142">
        <v>500</v>
      </c>
      <c r="I484" s="7" t="s">
        <v>4364</v>
      </c>
      <c r="J484" s="7" t="s">
        <v>1488</v>
      </c>
      <c r="K484" s="7" t="s">
        <v>1489</v>
      </c>
      <c r="L484" s="7" t="s">
        <v>1490</v>
      </c>
      <c r="M484" s="7"/>
      <c r="N484" s="142"/>
      <c r="P484" s="99"/>
      <c r="Q484" s="72"/>
      <c r="R484" s="72"/>
    </row>
    <row r="485" spans="1:129" s="32" customFormat="1" ht="84.75" customHeight="1">
      <c r="A485" s="11"/>
      <c r="B485" s="168">
        <v>116</v>
      </c>
      <c r="C485" s="7" t="s">
        <v>1491</v>
      </c>
      <c r="D485" s="7" t="s">
        <v>3014</v>
      </c>
      <c r="E485" s="6" t="s">
        <v>1477</v>
      </c>
      <c r="F485" s="7">
        <v>56682</v>
      </c>
      <c r="G485" s="7"/>
      <c r="H485" s="142">
        <v>8592</v>
      </c>
      <c r="I485" s="7" t="s">
        <v>4364</v>
      </c>
      <c r="J485" s="7" t="s">
        <v>1492</v>
      </c>
      <c r="K485" s="7" t="s">
        <v>3191</v>
      </c>
      <c r="L485" s="7" t="s">
        <v>1493</v>
      </c>
      <c r="M485" s="7"/>
      <c r="N485" s="142"/>
      <c r="O485" s="49"/>
      <c r="P485" s="99"/>
      <c r="Q485" s="72"/>
      <c r="R485" s="72"/>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49"/>
      <c r="DD485" s="49"/>
      <c r="DE485" s="49"/>
      <c r="DF485" s="49"/>
      <c r="DG485" s="49"/>
      <c r="DH485" s="49"/>
      <c r="DI485" s="49"/>
      <c r="DJ485" s="49"/>
      <c r="DK485" s="49"/>
      <c r="DL485" s="49"/>
      <c r="DM485" s="49"/>
      <c r="DN485" s="49"/>
      <c r="DO485" s="49"/>
      <c r="DP485" s="49"/>
      <c r="DQ485" s="49"/>
      <c r="DR485" s="49"/>
      <c r="DS485" s="49"/>
      <c r="DT485" s="49"/>
      <c r="DU485" s="49"/>
      <c r="DV485" s="49"/>
      <c r="DW485" s="49"/>
      <c r="DX485" s="49"/>
      <c r="DY485" s="49"/>
    </row>
    <row r="486" spans="1:129" s="32" customFormat="1" ht="40.5" customHeight="1">
      <c r="A486" s="11"/>
      <c r="B486" s="128">
        <v>117</v>
      </c>
      <c r="C486" s="6" t="s">
        <v>1494</v>
      </c>
      <c r="D486" s="7" t="s">
        <v>3015</v>
      </c>
      <c r="E486" s="7" t="s">
        <v>3016</v>
      </c>
      <c r="F486" s="7"/>
      <c r="G486" s="7"/>
      <c r="H486" s="142">
        <v>700</v>
      </c>
      <c r="I486" s="7" t="s">
        <v>4364</v>
      </c>
      <c r="J486" s="7" t="s">
        <v>1495</v>
      </c>
      <c r="K486" s="142" t="s">
        <v>3190</v>
      </c>
      <c r="L486" s="7" t="s">
        <v>2195</v>
      </c>
      <c r="M486" s="7"/>
      <c r="N486" s="142"/>
      <c r="O486" s="49"/>
      <c r="P486" s="99"/>
      <c r="Q486" s="72"/>
      <c r="R486" s="72"/>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49"/>
      <c r="CN486" s="49"/>
      <c r="CO486" s="49"/>
      <c r="CP486" s="49"/>
      <c r="CQ486" s="49"/>
      <c r="CR486" s="49"/>
      <c r="CS486" s="49"/>
      <c r="CT486" s="49"/>
      <c r="CU486" s="49"/>
      <c r="CV486" s="49"/>
      <c r="CW486" s="49"/>
      <c r="CX486" s="49"/>
      <c r="CY486" s="49"/>
      <c r="CZ486" s="49"/>
      <c r="DA486" s="49"/>
      <c r="DB486" s="49"/>
      <c r="DC486" s="49"/>
      <c r="DD486" s="49"/>
      <c r="DE486" s="49"/>
      <c r="DF486" s="49"/>
      <c r="DG486" s="49"/>
      <c r="DH486" s="49"/>
      <c r="DI486" s="49"/>
      <c r="DJ486" s="49"/>
      <c r="DK486" s="49"/>
      <c r="DL486" s="49"/>
      <c r="DM486" s="49"/>
      <c r="DN486" s="49"/>
      <c r="DO486" s="49"/>
      <c r="DP486" s="49"/>
      <c r="DQ486" s="49"/>
      <c r="DR486" s="49"/>
      <c r="DS486" s="49"/>
      <c r="DT486" s="49"/>
      <c r="DU486" s="49"/>
      <c r="DV486" s="49"/>
      <c r="DW486" s="49"/>
      <c r="DX486" s="49"/>
      <c r="DY486" s="49"/>
    </row>
    <row r="487" spans="1:129" s="32" customFormat="1" ht="49.5" customHeight="1">
      <c r="A487" s="11"/>
      <c r="B487" s="168">
        <v>118</v>
      </c>
      <c r="C487" s="6" t="s">
        <v>1496</v>
      </c>
      <c r="D487" s="7" t="s">
        <v>3017</v>
      </c>
      <c r="E487" s="7" t="s">
        <v>3018</v>
      </c>
      <c r="F487" s="7"/>
      <c r="G487" s="7"/>
      <c r="H487" s="142">
        <v>1838</v>
      </c>
      <c r="I487" s="7" t="s">
        <v>4364</v>
      </c>
      <c r="J487" s="7" t="s">
        <v>2065</v>
      </c>
      <c r="K487" s="6" t="s">
        <v>3192</v>
      </c>
      <c r="L487" s="7" t="s">
        <v>2196</v>
      </c>
      <c r="M487" s="7"/>
      <c r="N487" s="142"/>
      <c r="O487" s="49"/>
      <c r="P487" s="99"/>
      <c r="Q487" s="72"/>
      <c r="R487" s="72"/>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c r="DP487" s="49"/>
      <c r="DQ487" s="49"/>
      <c r="DR487" s="49"/>
      <c r="DS487" s="49"/>
      <c r="DT487" s="49"/>
      <c r="DU487" s="49"/>
      <c r="DV487" s="49"/>
      <c r="DW487" s="49"/>
      <c r="DX487" s="49"/>
      <c r="DY487" s="49"/>
    </row>
    <row r="488" spans="1:129" s="32" customFormat="1" ht="39" customHeight="1">
      <c r="A488" s="11"/>
      <c r="B488" s="128">
        <v>119</v>
      </c>
      <c r="C488" s="6" t="s">
        <v>2066</v>
      </c>
      <c r="D488" s="7" t="s">
        <v>3019</v>
      </c>
      <c r="E488" s="7" t="s">
        <v>3020</v>
      </c>
      <c r="F488" s="7"/>
      <c r="G488" s="7"/>
      <c r="H488" s="142">
        <v>1643</v>
      </c>
      <c r="I488" s="7" t="s">
        <v>4364</v>
      </c>
      <c r="J488" s="7" t="s">
        <v>2067</v>
      </c>
      <c r="K488" s="6" t="s">
        <v>3193</v>
      </c>
      <c r="L488" s="7" t="s">
        <v>2197</v>
      </c>
      <c r="M488" s="7"/>
      <c r="N488" s="142"/>
      <c r="O488" s="49"/>
      <c r="P488" s="99"/>
      <c r="Q488" s="72"/>
      <c r="R488" s="72"/>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c r="DP488" s="49"/>
      <c r="DQ488" s="49"/>
      <c r="DR488" s="49"/>
      <c r="DS488" s="49"/>
      <c r="DT488" s="49"/>
      <c r="DU488" s="49"/>
      <c r="DV488" s="49"/>
      <c r="DW488" s="49"/>
      <c r="DX488" s="49"/>
      <c r="DY488" s="49"/>
    </row>
    <row r="489" spans="1:129" s="32" customFormat="1" ht="39" customHeight="1">
      <c r="A489" s="11"/>
      <c r="B489" s="168">
        <v>120</v>
      </c>
      <c r="C489" s="6" t="s">
        <v>2068</v>
      </c>
      <c r="D489" s="7" t="s">
        <v>3021</v>
      </c>
      <c r="E489" s="7" t="s">
        <v>3022</v>
      </c>
      <c r="F489" s="7"/>
      <c r="G489" s="7"/>
      <c r="H489" s="142">
        <v>2940</v>
      </c>
      <c r="I489" s="7" t="s">
        <v>4364</v>
      </c>
      <c r="J489" s="7" t="s">
        <v>2069</v>
      </c>
      <c r="K489" s="6" t="s">
        <v>3194</v>
      </c>
      <c r="L489" s="7" t="s">
        <v>4217</v>
      </c>
      <c r="M489" s="7"/>
      <c r="N489" s="142"/>
      <c r="O489" s="49"/>
      <c r="P489" s="99"/>
      <c r="Q489" s="72"/>
      <c r="R489" s="72"/>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c r="DP489" s="49"/>
      <c r="DQ489" s="49"/>
      <c r="DR489" s="49"/>
      <c r="DS489" s="49"/>
      <c r="DT489" s="49"/>
      <c r="DU489" s="49"/>
      <c r="DV489" s="49"/>
      <c r="DW489" s="49"/>
      <c r="DX489" s="49"/>
      <c r="DY489" s="49"/>
    </row>
    <row r="490" spans="1:129" s="32" customFormat="1" ht="44.25" customHeight="1">
      <c r="A490" s="11"/>
      <c r="B490" s="128">
        <v>121</v>
      </c>
      <c r="C490" s="6" t="s">
        <v>2070</v>
      </c>
      <c r="D490" s="7" t="s">
        <v>3023</v>
      </c>
      <c r="E490" s="7" t="s">
        <v>3024</v>
      </c>
      <c r="F490" s="7"/>
      <c r="G490" s="7"/>
      <c r="H490" s="142">
        <v>4591</v>
      </c>
      <c r="I490" s="7" t="s">
        <v>4364</v>
      </c>
      <c r="J490" s="7" t="s">
        <v>2071</v>
      </c>
      <c r="K490" s="6" t="s">
        <v>3195</v>
      </c>
      <c r="L490" s="7" t="s">
        <v>4218</v>
      </c>
      <c r="M490" s="7"/>
      <c r="N490" s="142"/>
      <c r="O490" s="49"/>
      <c r="P490" s="99"/>
      <c r="Q490" s="72"/>
      <c r="R490" s="72"/>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c r="DP490" s="49"/>
      <c r="DQ490" s="49"/>
      <c r="DR490" s="49"/>
      <c r="DS490" s="49"/>
      <c r="DT490" s="49"/>
      <c r="DU490" s="49"/>
      <c r="DV490" s="49"/>
      <c r="DW490" s="49"/>
      <c r="DX490" s="49"/>
      <c r="DY490" s="49"/>
    </row>
    <row r="491" spans="1:129" s="32" customFormat="1" ht="72" customHeight="1">
      <c r="A491" s="11"/>
      <c r="B491" s="168">
        <v>122</v>
      </c>
      <c r="C491" s="6" t="s">
        <v>2072</v>
      </c>
      <c r="D491" s="7" t="s">
        <v>3025</v>
      </c>
      <c r="E491" s="7" t="s">
        <v>3026</v>
      </c>
      <c r="F491" s="7"/>
      <c r="G491" s="7"/>
      <c r="H491" s="142">
        <v>2749</v>
      </c>
      <c r="I491" s="7" t="s">
        <v>4364</v>
      </c>
      <c r="J491" s="7" t="s">
        <v>2073</v>
      </c>
      <c r="K491" s="6" t="s">
        <v>3196</v>
      </c>
      <c r="L491" s="7" t="s">
        <v>3873</v>
      </c>
      <c r="M491" s="7"/>
      <c r="N491" s="142"/>
      <c r="O491" s="49"/>
      <c r="P491" s="99"/>
      <c r="Q491" s="72"/>
      <c r="R491" s="72"/>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c r="DK491" s="49"/>
      <c r="DL491" s="49"/>
      <c r="DM491" s="49"/>
      <c r="DN491" s="49"/>
      <c r="DO491" s="49"/>
      <c r="DP491" s="49"/>
      <c r="DQ491" s="49"/>
      <c r="DR491" s="49"/>
      <c r="DS491" s="49"/>
      <c r="DT491" s="49"/>
      <c r="DU491" s="49"/>
      <c r="DV491" s="49"/>
      <c r="DW491" s="49"/>
      <c r="DX491" s="49"/>
      <c r="DY491" s="49"/>
    </row>
    <row r="492" spans="1:129" s="32" customFormat="1" ht="39" customHeight="1">
      <c r="A492" s="11"/>
      <c r="B492" s="128">
        <v>123</v>
      </c>
      <c r="C492" s="6" t="s">
        <v>2074</v>
      </c>
      <c r="D492" s="7" t="s">
        <v>3027</v>
      </c>
      <c r="E492" s="7" t="s">
        <v>2837</v>
      </c>
      <c r="F492" s="7">
        <v>529</v>
      </c>
      <c r="G492" s="7"/>
      <c r="H492" s="142">
        <v>851</v>
      </c>
      <c r="I492" s="7" t="s">
        <v>4364</v>
      </c>
      <c r="J492" s="7" t="s">
        <v>2075</v>
      </c>
      <c r="K492" s="6" t="s">
        <v>3197</v>
      </c>
      <c r="L492" s="7" t="s">
        <v>4219</v>
      </c>
      <c r="M492" s="7"/>
      <c r="N492" s="142"/>
      <c r="O492" s="49"/>
      <c r="P492" s="99"/>
      <c r="Q492" s="72"/>
      <c r="R492" s="72"/>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c r="DP492" s="49"/>
      <c r="DQ492" s="49"/>
      <c r="DR492" s="49"/>
      <c r="DS492" s="49"/>
      <c r="DT492" s="49"/>
      <c r="DU492" s="49"/>
      <c r="DV492" s="49"/>
      <c r="DW492" s="49"/>
      <c r="DX492" s="49"/>
      <c r="DY492" s="49"/>
    </row>
    <row r="493" spans="1:129" s="32" customFormat="1" ht="33" customHeight="1">
      <c r="A493" s="11"/>
      <c r="B493" s="168">
        <v>124</v>
      </c>
      <c r="C493" s="6" t="s">
        <v>3502</v>
      </c>
      <c r="D493" s="7" t="s">
        <v>3028</v>
      </c>
      <c r="E493" s="7" t="s">
        <v>2838</v>
      </c>
      <c r="F493" s="7"/>
      <c r="G493" s="7"/>
      <c r="H493" s="142">
        <v>1593</v>
      </c>
      <c r="I493" s="7" t="s">
        <v>4364</v>
      </c>
      <c r="J493" s="7" t="s">
        <v>3503</v>
      </c>
      <c r="K493" s="6" t="s">
        <v>3198</v>
      </c>
      <c r="L493" s="7" t="s">
        <v>3504</v>
      </c>
      <c r="M493" s="7"/>
      <c r="N493" s="142"/>
      <c r="O493" s="49"/>
      <c r="P493" s="105"/>
      <c r="Q493" s="50"/>
      <c r="R493" s="50"/>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c r="DK493" s="49"/>
      <c r="DL493" s="49"/>
      <c r="DM493" s="49"/>
      <c r="DN493" s="49"/>
      <c r="DO493" s="49"/>
      <c r="DP493" s="49"/>
      <c r="DQ493" s="49"/>
      <c r="DR493" s="49"/>
      <c r="DS493" s="49"/>
      <c r="DT493" s="49"/>
      <c r="DU493" s="49"/>
      <c r="DV493" s="49"/>
      <c r="DW493" s="49"/>
      <c r="DX493" s="49"/>
      <c r="DY493" s="49"/>
    </row>
    <row r="494" spans="1:129" s="32" customFormat="1" ht="36.75" customHeight="1">
      <c r="A494" s="11"/>
      <c r="B494" s="128">
        <v>125</v>
      </c>
      <c r="C494" s="6" t="s">
        <v>3505</v>
      </c>
      <c r="D494" s="7" t="s">
        <v>3029</v>
      </c>
      <c r="E494" s="7" t="s">
        <v>3030</v>
      </c>
      <c r="F494" s="7"/>
      <c r="G494" s="7"/>
      <c r="H494" s="142">
        <v>6173</v>
      </c>
      <c r="I494" s="7" t="s">
        <v>4364</v>
      </c>
      <c r="J494" s="7" t="s">
        <v>3506</v>
      </c>
      <c r="K494" s="6" t="s">
        <v>3199</v>
      </c>
      <c r="L494" s="7" t="s">
        <v>2198</v>
      </c>
      <c r="M494" s="7"/>
      <c r="N494" s="142"/>
      <c r="O494" s="49"/>
      <c r="P494" s="105"/>
      <c r="Q494" s="50"/>
      <c r="R494" s="50"/>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c r="DK494" s="49"/>
      <c r="DL494" s="49"/>
      <c r="DM494" s="49"/>
      <c r="DN494" s="49"/>
      <c r="DO494" s="49"/>
      <c r="DP494" s="49"/>
      <c r="DQ494" s="49"/>
      <c r="DR494" s="49"/>
      <c r="DS494" s="49"/>
      <c r="DT494" s="49"/>
      <c r="DU494" s="49"/>
      <c r="DV494" s="49"/>
      <c r="DW494" s="49"/>
      <c r="DX494" s="49"/>
      <c r="DY494" s="49"/>
    </row>
    <row r="495" spans="1:129" s="32" customFormat="1" ht="33.75" customHeight="1">
      <c r="A495" s="11"/>
      <c r="B495" s="168">
        <v>126</v>
      </c>
      <c r="C495" s="6" t="s">
        <v>3507</v>
      </c>
      <c r="D495" s="7" t="s">
        <v>3031</v>
      </c>
      <c r="E495" s="7" t="s">
        <v>3032</v>
      </c>
      <c r="F495" s="7"/>
      <c r="G495" s="7"/>
      <c r="H495" s="142">
        <v>7741</v>
      </c>
      <c r="I495" s="7" t="s">
        <v>4364</v>
      </c>
      <c r="J495" s="7" t="s">
        <v>3508</v>
      </c>
      <c r="K495" s="5" t="s">
        <v>3200</v>
      </c>
      <c r="L495" s="7" t="s">
        <v>2199</v>
      </c>
      <c r="M495" s="7"/>
      <c r="N495" s="142"/>
      <c r="O495" s="49"/>
      <c r="P495" s="105"/>
      <c r="Q495" s="50"/>
      <c r="R495" s="50"/>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49"/>
      <c r="CN495" s="49"/>
      <c r="CO495" s="49"/>
      <c r="CP495" s="49"/>
      <c r="CQ495" s="49"/>
      <c r="CR495" s="49"/>
      <c r="CS495" s="49"/>
      <c r="CT495" s="49"/>
      <c r="CU495" s="49"/>
      <c r="CV495" s="49"/>
      <c r="CW495" s="49"/>
      <c r="CX495" s="49"/>
      <c r="CY495" s="49"/>
      <c r="CZ495" s="49"/>
      <c r="DA495" s="49"/>
      <c r="DB495" s="49"/>
      <c r="DC495" s="49"/>
      <c r="DD495" s="49"/>
      <c r="DE495" s="49"/>
      <c r="DF495" s="49"/>
      <c r="DG495" s="49"/>
      <c r="DH495" s="49"/>
      <c r="DI495" s="49"/>
      <c r="DJ495" s="49"/>
      <c r="DK495" s="49"/>
      <c r="DL495" s="49"/>
      <c r="DM495" s="49"/>
      <c r="DN495" s="49"/>
      <c r="DO495" s="49"/>
      <c r="DP495" s="49"/>
      <c r="DQ495" s="49"/>
      <c r="DR495" s="49"/>
      <c r="DS495" s="49"/>
      <c r="DT495" s="49"/>
      <c r="DU495" s="49"/>
      <c r="DV495" s="49"/>
      <c r="DW495" s="49"/>
      <c r="DX495" s="49"/>
      <c r="DY495" s="49"/>
    </row>
    <row r="496" spans="1:129" s="32" customFormat="1" ht="33" customHeight="1">
      <c r="A496" s="11"/>
      <c r="B496" s="128">
        <v>127</v>
      </c>
      <c r="C496" s="6" t="s">
        <v>3033</v>
      </c>
      <c r="D496" s="7" t="s">
        <v>3034</v>
      </c>
      <c r="E496" s="7" t="s">
        <v>354</v>
      </c>
      <c r="F496" s="7"/>
      <c r="G496" s="7"/>
      <c r="H496" s="142">
        <v>400</v>
      </c>
      <c r="I496" s="7" t="s">
        <v>4364</v>
      </c>
      <c r="J496" s="7" t="s">
        <v>3509</v>
      </c>
      <c r="K496" s="5" t="s">
        <v>3201</v>
      </c>
      <c r="L496" s="7" t="s">
        <v>2200</v>
      </c>
      <c r="M496" s="7"/>
      <c r="N496" s="142"/>
      <c r="O496" s="49"/>
      <c r="P496" s="105"/>
      <c r="Q496" s="50"/>
      <c r="R496" s="50"/>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9"/>
      <c r="CD496" s="49"/>
      <c r="CE496" s="49"/>
      <c r="CF496" s="49"/>
      <c r="CG496" s="49"/>
      <c r="CH496" s="49"/>
      <c r="CI496" s="49"/>
      <c r="CJ496" s="49"/>
      <c r="CK496" s="49"/>
      <c r="CL496" s="49"/>
      <c r="CM496" s="49"/>
      <c r="CN496" s="49"/>
      <c r="CO496" s="49"/>
      <c r="CP496" s="49"/>
      <c r="CQ496" s="49"/>
      <c r="CR496" s="49"/>
      <c r="CS496" s="49"/>
      <c r="CT496" s="49"/>
      <c r="CU496" s="49"/>
      <c r="CV496" s="49"/>
      <c r="CW496" s="49"/>
      <c r="CX496" s="49"/>
      <c r="CY496" s="49"/>
      <c r="CZ496" s="49"/>
      <c r="DA496" s="49"/>
      <c r="DB496" s="49"/>
      <c r="DC496" s="49"/>
      <c r="DD496" s="49"/>
      <c r="DE496" s="49"/>
      <c r="DF496" s="49"/>
      <c r="DG496" s="49"/>
      <c r="DH496" s="49"/>
      <c r="DI496" s="49"/>
      <c r="DJ496" s="49"/>
      <c r="DK496" s="49"/>
      <c r="DL496" s="49"/>
      <c r="DM496" s="49"/>
      <c r="DN496" s="49"/>
      <c r="DO496" s="49"/>
      <c r="DP496" s="49"/>
      <c r="DQ496" s="49"/>
      <c r="DR496" s="49"/>
      <c r="DS496" s="49"/>
      <c r="DT496" s="49"/>
      <c r="DU496" s="49"/>
      <c r="DV496" s="49"/>
      <c r="DW496" s="49"/>
      <c r="DX496" s="49"/>
      <c r="DY496" s="49"/>
    </row>
    <row r="497" spans="1:129" s="32" customFormat="1" ht="30.75" customHeight="1">
      <c r="A497" s="11"/>
      <c r="B497" s="168">
        <v>128</v>
      </c>
      <c r="C497" s="6" t="s">
        <v>355</v>
      </c>
      <c r="D497" s="7" t="s">
        <v>356</v>
      </c>
      <c r="E497" s="7" t="s">
        <v>357</v>
      </c>
      <c r="F497" s="7"/>
      <c r="G497" s="7"/>
      <c r="H497" s="142">
        <v>4091</v>
      </c>
      <c r="I497" s="7" t="s">
        <v>4364</v>
      </c>
      <c r="J497" s="7" t="s">
        <v>358</v>
      </c>
      <c r="K497" s="5" t="s">
        <v>3202</v>
      </c>
      <c r="L497" s="7" t="s">
        <v>2201</v>
      </c>
      <c r="M497" s="7"/>
      <c r="N497" s="142"/>
      <c r="O497" s="49"/>
      <c r="P497" s="105"/>
      <c r="Q497" s="50"/>
      <c r="R497" s="50"/>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9"/>
      <c r="CD497" s="49"/>
      <c r="CE497" s="49"/>
      <c r="CF497" s="49"/>
      <c r="CG497" s="49"/>
      <c r="CH497" s="49"/>
      <c r="CI497" s="49"/>
      <c r="CJ497" s="49"/>
      <c r="CK497" s="49"/>
      <c r="CL497" s="49"/>
      <c r="CM497" s="49"/>
      <c r="CN497" s="49"/>
      <c r="CO497" s="49"/>
      <c r="CP497" s="49"/>
      <c r="CQ497" s="49"/>
      <c r="CR497" s="49"/>
      <c r="CS497" s="49"/>
      <c r="CT497" s="49"/>
      <c r="CU497" s="49"/>
      <c r="CV497" s="49"/>
      <c r="CW497" s="49"/>
      <c r="CX497" s="49"/>
      <c r="CY497" s="49"/>
      <c r="CZ497" s="49"/>
      <c r="DA497" s="49"/>
      <c r="DB497" s="49"/>
      <c r="DC497" s="49"/>
      <c r="DD497" s="49"/>
      <c r="DE497" s="49"/>
      <c r="DF497" s="49"/>
      <c r="DG497" s="49"/>
      <c r="DH497" s="49"/>
      <c r="DI497" s="49"/>
      <c r="DJ497" s="49"/>
      <c r="DK497" s="49"/>
      <c r="DL497" s="49"/>
      <c r="DM497" s="49"/>
      <c r="DN497" s="49"/>
      <c r="DO497" s="49"/>
      <c r="DP497" s="49"/>
      <c r="DQ497" s="49"/>
      <c r="DR497" s="49"/>
      <c r="DS497" s="49"/>
      <c r="DT497" s="49"/>
      <c r="DU497" s="49"/>
      <c r="DV497" s="49"/>
      <c r="DW497" s="49"/>
      <c r="DX497" s="49"/>
      <c r="DY497" s="49"/>
    </row>
    <row r="498" spans="1:129" s="32" customFormat="1" ht="35.25" customHeight="1">
      <c r="A498" s="11"/>
      <c r="B498" s="128">
        <v>129</v>
      </c>
      <c r="C498" s="6" t="s">
        <v>3499</v>
      </c>
      <c r="D498" s="7" t="s">
        <v>359</v>
      </c>
      <c r="E498" s="7" t="s">
        <v>360</v>
      </c>
      <c r="F498" s="7"/>
      <c r="G498" s="7"/>
      <c r="H498" s="142">
        <v>27600</v>
      </c>
      <c r="I498" s="7" t="s">
        <v>4364</v>
      </c>
      <c r="J498" s="7" t="s">
        <v>361</v>
      </c>
      <c r="K498" s="5" t="s">
        <v>3203</v>
      </c>
      <c r="L498" s="7" t="s">
        <v>2202</v>
      </c>
      <c r="M498" s="7"/>
      <c r="N498" s="142"/>
      <c r="O498" s="49"/>
      <c r="P498" s="105"/>
      <c r="Q498" s="50"/>
      <c r="R498" s="50"/>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49"/>
      <c r="CN498" s="49"/>
      <c r="CO498" s="49"/>
      <c r="CP498" s="49"/>
      <c r="CQ498" s="49"/>
      <c r="CR498" s="49"/>
      <c r="CS498" s="49"/>
      <c r="CT498" s="49"/>
      <c r="CU498" s="49"/>
      <c r="CV498" s="49"/>
      <c r="CW498" s="49"/>
      <c r="CX498" s="49"/>
      <c r="CY498" s="49"/>
      <c r="CZ498" s="49"/>
      <c r="DA498" s="49"/>
      <c r="DB498" s="49"/>
      <c r="DC498" s="49"/>
      <c r="DD498" s="49"/>
      <c r="DE498" s="49"/>
      <c r="DF498" s="49"/>
      <c r="DG498" s="49"/>
      <c r="DH498" s="49"/>
      <c r="DI498" s="49"/>
      <c r="DJ498" s="49"/>
      <c r="DK498" s="49"/>
      <c r="DL498" s="49"/>
      <c r="DM498" s="49"/>
      <c r="DN498" s="49"/>
      <c r="DO498" s="49"/>
      <c r="DP498" s="49"/>
      <c r="DQ498" s="49"/>
      <c r="DR498" s="49"/>
      <c r="DS498" s="49"/>
      <c r="DT498" s="49"/>
      <c r="DU498" s="49"/>
      <c r="DV498" s="49"/>
      <c r="DW498" s="49"/>
      <c r="DX498" s="49"/>
      <c r="DY498" s="49"/>
    </row>
    <row r="499" spans="1:129" s="32" customFormat="1" ht="68.25" customHeight="1">
      <c r="A499" s="11"/>
      <c r="B499" s="168">
        <v>130</v>
      </c>
      <c r="C499" s="6" t="s">
        <v>362</v>
      </c>
      <c r="D499" s="7" t="s">
        <v>359</v>
      </c>
      <c r="E499" s="7" t="s">
        <v>363</v>
      </c>
      <c r="F499" s="7"/>
      <c r="G499" s="7"/>
      <c r="H499" s="142">
        <v>750</v>
      </c>
      <c r="I499" s="7" t="s">
        <v>4364</v>
      </c>
      <c r="J499" s="7" t="s">
        <v>364</v>
      </c>
      <c r="K499" s="5" t="s">
        <v>3204</v>
      </c>
      <c r="L499" s="7" t="s">
        <v>2203</v>
      </c>
      <c r="M499" s="7"/>
      <c r="N499" s="142"/>
      <c r="O499" s="49"/>
      <c r="P499" s="105"/>
      <c r="Q499" s="50"/>
      <c r="R499" s="50"/>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9"/>
      <c r="CD499" s="49"/>
      <c r="CE499" s="49"/>
      <c r="CF499" s="49"/>
      <c r="CG499" s="49"/>
      <c r="CH499" s="49"/>
      <c r="CI499" s="49"/>
      <c r="CJ499" s="49"/>
      <c r="CK499" s="49"/>
      <c r="CL499" s="49"/>
      <c r="CM499" s="49"/>
      <c r="CN499" s="49"/>
      <c r="CO499" s="49"/>
      <c r="CP499" s="49"/>
      <c r="CQ499" s="49"/>
      <c r="CR499" s="49"/>
      <c r="CS499" s="49"/>
      <c r="CT499" s="49"/>
      <c r="CU499" s="49"/>
      <c r="CV499" s="49"/>
      <c r="CW499" s="49"/>
      <c r="CX499" s="49"/>
      <c r="CY499" s="49"/>
      <c r="CZ499" s="49"/>
      <c r="DA499" s="49"/>
      <c r="DB499" s="49"/>
      <c r="DC499" s="49"/>
      <c r="DD499" s="49"/>
      <c r="DE499" s="49"/>
      <c r="DF499" s="49"/>
      <c r="DG499" s="49"/>
      <c r="DH499" s="49"/>
      <c r="DI499" s="49"/>
      <c r="DJ499" s="49"/>
      <c r="DK499" s="49"/>
      <c r="DL499" s="49"/>
      <c r="DM499" s="49"/>
      <c r="DN499" s="49"/>
      <c r="DO499" s="49"/>
      <c r="DP499" s="49"/>
      <c r="DQ499" s="49"/>
      <c r="DR499" s="49"/>
      <c r="DS499" s="49"/>
      <c r="DT499" s="49"/>
      <c r="DU499" s="49"/>
      <c r="DV499" s="49"/>
      <c r="DW499" s="49"/>
      <c r="DX499" s="49"/>
      <c r="DY499" s="49"/>
    </row>
    <row r="500" spans="1:18" s="49" customFormat="1" ht="36.75" customHeight="1">
      <c r="A500" s="11"/>
      <c r="B500" s="128">
        <v>131</v>
      </c>
      <c r="C500" s="6" t="s">
        <v>355</v>
      </c>
      <c r="D500" s="7" t="s">
        <v>356</v>
      </c>
      <c r="E500" s="7" t="s">
        <v>365</v>
      </c>
      <c r="F500" s="7"/>
      <c r="G500" s="7"/>
      <c r="H500" s="142">
        <v>86228</v>
      </c>
      <c r="I500" s="7" t="s">
        <v>4364</v>
      </c>
      <c r="J500" s="7" t="s">
        <v>366</v>
      </c>
      <c r="K500" s="5" t="s">
        <v>3205</v>
      </c>
      <c r="L500" s="7" t="s">
        <v>2204</v>
      </c>
      <c r="M500" s="7"/>
      <c r="N500" s="142"/>
      <c r="P500" s="105"/>
      <c r="Q500" s="50"/>
      <c r="R500" s="50"/>
    </row>
    <row r="501" spans="1:129" s="32" customFormat="1" ht="71.25" customHeight="1">
      <c r="A501" s="11"/>
      <c r="B501" s="168">
        <v>132</v>
      </c>
      <c r="C501" s="6" t="s">
        <v>3499</v>
      </c>
      <c r="D501" s="7" t="s">
        <v>359</v>
      </c>
      <c r="E501" s="7" t="s">
        <v>367</v>
      </c>
      <c r="F501" s="7"/>
      <c r="G501" s="7"/>
      <c r="H501" s="142">
        <v>358194</v>
      </c>
      <c r="I501" s="7" t="s">
        <v>4364</v>
      </c>
      <c r="J501" s="7" t="s">
        <v>368</v>
      </c>
      <c r="K501" s="5" t="s">
        <v>3206</v>
      </c>
      <c r="L501" s="7" t="s">
        <v>2205</v>
      </c>
      <c r="M501" s="7"/>
      <c r="N501" s="142"/>
      <c r="O501" s="49"/>
      <c r="P501" s="105"/>
      <c r="Q501" s="50"/>
      <c r="R501" s="50"/>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9"/>
      <c r="CD501" s="49"/>
      <c r="CE501" s="49"/>
      <c r="CF501" s="49"/>
      <c r="CG501" s="49"/>
      <c r="CH501" s="49"/>
      <c r="CI501" s="49"/>
      <c r="CJ501" s="49"/>
      <c r="CK501" s="49"/>
      <c r="CL501" s="49"/>
      <c r="CM501" s="49"/>
      <c r="CN501" s="49"/>
      <c r="CO501" s="49"/>
      <c r="CP501" s="49"/>
      <c r="CQ501" s="49"/>
      <c r="CR501" s="49"/>
      <c r="CS501" s="49"/>
      <c r="CT501" s="49"/>
      <c r="CU501" s="49"/>
      <c r="CV501" s="49"/>
      <c r="CW501" s="49"/>
      <c r="CX501" s="49"/>
      <c r="CY501" s="49"/>
      <c r="CZ501" s="49"/>
      <c r="DA501" s="49"/>
      <c r="DB501" s="49"/>
      <c r="DC501" s="49"/>
      <c r="DD501" s="49"/>
      <c r="DE501" s="49"/>
      <c r="DF501" s="49"/>
      <c r="DG501" s="49"/>
      <c r="DH501" s="49"/>
      <c r="DI501" s="49"/>
      <c r="DJ501" s="49"/>
      <c r="DK501" s="49"/>
      <c r="DL501" s="49"/>
      <c r="DM501" s="49"/>
      <c r="DN501" s="49"/>
      <c r="DO501" s="49"/>
      <c r="DP501" s="49"/>
      <c r="DQ501" s="49"/>
      <c r="DR501" s="49"/>
      <c r="DS501" s="49"/>
      <c r="DT501" s="49"/>
      <c r="DU501" s="49"/>
      <c r="DV501" s="49"/>
      <c r="DW501" s="49"/>
      <c r="DX501" s="49"/>
      <c r="DY501" s="49"/>
    </row>
    <row r="502" spans="1:129" s="32" customFormat="1" ht="51" customHeight="1">
      <c r="A502" s="11"/>
      <c r="B502" s="128">
        <v>133</v>
      </c>
      <c r="C502" s="6" t="s">
        <v>3510</v>
      </c>
      <c r="D502" s="7" t="s">
        <v>3511</v>
      </c>
      <c r="E502" s="7" t="s">
        <v>369</v>
      </c>
      <c r="F502" s="7"/>
      <c r="G502" s="7"/>
      <c r="H502" s="142">
        <v>1303</v>
      </c>
      <c r="I502" s="7" t="s">
        <v>4364</v>
      </c>
      <c r="J502" s="7" t="s">
        <v>3512</v>
      </c>
      <c r="K502" s="7" t="s">
        <v>3207</v>
      </c>
      <c r="L502" s="7" t="s">
        <v>1478</v>
      </c>
      <c r="M502" s="7"/>
      <c r="N502" s="142"/>
      <c r="O502" s="49"/>
      <c r="P502" s="105"/>
      <c r="Q502" s="50"/>
      <c r="R502" s="50"/>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9"/>
      <c r="CD502" s="49"/>
      <c r="CE502" s="49"/>
      <c r="CF502" s="49"/>
      <c r="CG502" s="49"/>
      <c r="CH502" s="49"/>
      <c r="CI502" s="49"/>
      <c r="CJ502" s="49"/>
      <c r="CK502" s="49"/>
      <c r="CL502" s="49"/>
      <c r="CM502" s="49"/>
      <c r="CN502" s="49"/>
      <c r="CO502" s="49"/>
      <c r="CP502" s="49"/>
      <c r="CQ502" s="49"/>
      <c r="CR502" s="49"/>
      <c r="CS502" s="49"/>
      <c r="CT502" s="49"/>
      <c r="CU502" s="49"/>
      <c r="CV502" s="49"/>
      <c r="CW502" s="49"/>
      <c r="CX502" s="49"/>
      <c r="CY502" s="49"/>
      <c r="CZ502" s="49"/>
      <c r="DA502" s="49"/>
      <c r="DB502" s="49"/>
      <c r="DC502" s="49"/>
      <c r="DD502" s="49"/>
      <c r="DE502" s="49"/>
      <c r="DF502" s="49"/>
      <c r="DG502" s="49"/>
      <c r="DH502" s="49"/>
      <c r="DI502" s="49"/>
      <c r="DJ502" s="49"/>
      <c r="DK502" s="49"/>
      <c r="DL502" s="49"/>
      <c r="DM502" s="49"/>
      <c r="DN502" s="49"/>
      <c r="DO502" s="49"/>
      <c r="DP502" s="49"/>
      <c r="DQ502" s="49"/>
      <c r="DR502" s="49"/>
      <c r="DS502" s="49"/>
      <c r="DT502" s="49"/>
      <c r="DU502" s="49"/>
      <c r="DV502" s="49"/>
      <c r="DW502" s="49"/>
      <c r="DX502" s="49"/>
      <c r="DY502" s="49"/>
    </row>
    <row r="503" spans="1:129" s="32" customFormat="1" ht="33" customHeight="1">
      <c r="A503" s="11"/>
      <c r="B503" s="168">
        <v>134</v>
      </c>
      <c r="C503" s="6" t="s">
        <v>3513</v>
      </c>
      <c r="D503" s="7" t="s">
        <v>3514</v>
      </c>
      <c r="E503" s="7" t="s">
        <v>370</v>
      </c>
      <c r="F503" s="7">
        <v>1500</v>
      </c>
      <c r="G503" s="7"/>
      <c r="H503" s="142">
        <v>8700</v>
      </c>
      <c r="I503" s="7" t="s">
        <v>4364</v>
      </c>
      <c r="J503" s="7" t="s">
        <v>3515</v>
      </c>
      <c r="K503" s="6" t="s">
        <v>3208</v>
      </c>
      <c r="L503" s="7" t="s">
        <v>2206</v>
      </c>
      <c r="M503" s="7"/>
      <c r="N503" s="142"/>
      <c r="O503" s="49"/>
      <c r="P503" s="105"/>
      <c r="Q503" s="50"/>
      <c r="R503" s="50"/>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9"/>
      <c r="CD503" s="49"/>
      <c r="CE503" s="49"/>
      <c r="CF503" s="49"/>
      <c r="CG503" s="49"/>
      <c r="CH503" s="49"/>
      <c r="CI503" s="49"/>
      <c r="CJ503" s="49"/>
      <c r="CK503" s="49"/>
      <c r="CL503" s="49"/>
      <c r="CM503" s="49"/>
      <c r="CN503" s="49"/>
      <c r="CO503" s="49"/>
      <c r="CP503" s="49"/>
      <c r="CQ503" s="49"/>
      <c r="CR503" s="49"/>
      <c r="CS503" s="49"/>
      <c r="CT503" s="49"/>
      <c r="CU503" s="49"/>
      <c r="CV503" s="49"/>
      <c r="CW503" s="49"/>
      <c r="CX503" s="49"/>
      <c r="CY503" s="49"/>
      <c r="CZ503" s="49"/>
      <c r="DA503" s="49"/>
      <c r="DB503" s="49"/>
      <c r="DC503" s="49"/>
      <c r="DD503" s="49"/>
      <c r="DE503" s="49"/>
      <c r="DF503" s="49"/>
      <c r="DG503" s="49"/>
      <c r="DH503" s="49"/>
      <c r="DI503" s="49"/>
      <c r="DJ503" s="49"/>
      <c r="DK503" s="49"/>
      <c r="DL503" s="49"/>
      <c r="DM503" s="49"/>
      <c r="DN503" s="49"/>
      <c r="DO503" s="49"/>
      <c r="DP503" s="49"/>
      <c r="DQ503" s="49"/>
      <c r="DR503" s="49"/>
      <c r="DS503" s="49"/>
      <c r="DT503" s="49"/>
      <c r="DU503" s="49"/>
      <c r="DV503" s="49"/>
      <c r="DW503" s="49"/>
      <c r="DX503" s="49"/>
      <c r="DY503" s="49"/>
    </row>
    <row r="504" spans="1:129" s="32" customFormat="1" ht="30.75" customHeight="1">
      <c r="A504" s="11"/>
      <c r="B504" s="128">
        <v>135</v>
      </c>
      <c r="C504" s="6" t="s">
        <v>3097</v>
      </c>
      <c r="D504" s="6" t="s">
        <v>3514</v>
      </c>
      <c r="E504" s="6" t="s">
        <v>371</v>
      </c>
      <c r="F504" s="6"/>
      <c r="G504" s="6"/>
      <c r="H504" s="142">
        <v>1030</v>
      </c>
      <c r="I504" s="6" t="s">
        <v>4364</v>
      </c>
      <c r="J504" s="6" t="s">
        <v>3516</v>
      </c>
      <c r="K504" s="6" t="s">
        <v>3209</v>
      </c>
      <c r="L504" s="6" t="s">
        <v>2207</v>
      </c>
      <c r="M504" s="7"/>
      <c r="N504" s="142"/>
      <c r="O504" s="49"/>
      <c r="P504" s="105"/>
      <c r="Q504" s="50"/>
      <c r="R504" s="50"/>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9"/>
      <c r="CD504" s="49"/>
      <c r="CE504" s="49"/>
      <c r="CF504" s="49"/>
      <c r="CG504" s="49"/>
      <c r="CH504" s="49"/>
      <c r="CI504" s="49"/>
      <c r="CJ504" s="49"/>
      <c r="CK504" s="49"/>
      <c r="CL504" s="49"/>
      <c r="CM504" s="49"/>
      <c r="CN504" s="49"/>
      <c r="CO504" s="49"/>
      <c r="CP504" s="49"/>
      <c r="CQ504" s="49"/>
      <c r="CR504" s="49"/>
      <c r="CS504" s="49"/>
      <c r="CT504" s="49"/>
      <c r="CU504" s="49"/>
      <c r="CV504" s="49"/>
      <c r="CW504" s="49"/>
      <c r="CX504" s="49"/>
      <c r="CY504" s="49"/>
      <c r="CZ504" s="49"/>
      <c r="DA504" s="49"/>
      <c r="DB504" s="49"/>
      <c r="DC504" s="49"/>
      <c r="DD504" s="49"/>
      <c r="DE504" s="49"/>
      <c r="DF504" s="49"/>
      <c r="DG504" s="49"/>
      <c r="DH504" s="49"/>
      <c r="DI504" s="49"/>
      <c r="DJ504" s="49"/>
      <c r="DK504" s="49"/>
      <c r="DL504" s="49"/>
      <c r="DM504" s="49"/>
      <c r="DN504" s="49"/>
      <c r="DO504" s="49"/>
      <c r="DP504" s="49"/>
      <c r="DQ504" s="49"/>
      <c r="DR504" s="49"/>
      <c r="DS504" s="49"/>
      <c r="DT504" s="49"/>
      <c r="DU504" s="49"/>
      <c r="DV504" s="49"/>
      <c r="DW504" s="49"/>
      <c r="DX504" s="49"/>
      <c r="DY504" s="49"/>
    </row>
    <row r="505" spans="1:129" s="32" customFormat="1" ht="39.75" customHeight="1">
      <c r="A505" s="11"/>
      <c r="B505" s="168">
        <v>136</v>
      </c>
      <c r="C505" s="6" t="s">
        <v>978</v>
      </c>
      <c r="D505" s="7" t="s">
        <v>979</v>
      </c>
      <c r="E505" s="7" t="s">
        <v>871</v>
      </c>
      <c r="F505" s="7">
        <v>1050</v>
      </c>
      <c r="G505" s="7"/>
      <c r="H505" s="142">
        <v>9723</v>
      </c>
      <c r="I505" s="7" t="s">
        <v>4364</v>
      </c>
      <c r="J505" s="7" t="s">
        <v>980</v>
      </c>
      <c r="K505" s="6" t="s">
        <v>5502</v>
      </c>
      <c r="L505" s="7" t="s">
        <v>6808</v>
      </c>
      <c r="M505" s="7"/>
      <c r="N505" s="142"/>
      <c r="O505" s="49"/>
      <c r="P505" s="105"/>
      <c r="Q505" s="50"/>
      <c r="R505" s="50"/>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9"/>
      <c r="CD505" s="49"/>
      <c r="CE505" s="49"/>
      <c r="CF505" s="49"/>
      <c r="CG505" s="49"/>
      <c r="CH505" s="49"/>
      <c r="CI505" s="49"/>
      <c r="CJ505" s="49"/>
      <c r="CK505" s="49"/>
      <c r="CL505" s="49"/>
      <c r="CM505" s="49"/>
      <c r="CN505" s="49"/>
      <c r="CO505" s="49"/>
      <c r="CP505" s="49"/>
      <c r="CQ505" s="49"/>
      <c r="CR505" s="49"/>
      <c r="CS505" s="49"/>
      <c r="CT505" s="49"/>
      <c r="CU505" s="49"/>
      <c r="CV505" s="49"/>
      <c r="CW505" s="49"/>
      <c r="CX505" s="49"/>
      <c r="CY505" s="49"/>
      <c r="CZ505" s="49"/>
      <c r="DA505" s="49"/>
      <c r="DB505" s="49"/>
      <c r="DC505" s="49"/>
      <c r="DD505" s="49"/>
      <c r="DE505" s="49"/>
      <c r="DF505" s="49"/>
      <c r="DG505" s="49"/>
      <c r="DH505" s="49"/>
      <c r="DI505" s="49"/>
      <c r="DJ505" s="49"/>
      <c r="DK505" s="49"/>
      <c r="DL505" s="49"/>
      <c r="DM505" s="49"/>
      <c r="DN505" s="49"/>
      <c r="DO505" s="49"/>
      <c r="DP505" s="49"/>
      <c r="DQ505" s="49"/>
      <c r="DR505" s="49"/>
      <c r="DS505" s="49"/>
      <c r="DT505" s="49"/>
      <c r="DU505" s="49"/>
      <c r="DV505" s="49"/>
      <c r="DW505" s="49"/>
      <c r="DX505" s="49"/>
      <c r="DY505" s="49"/>
    </row>
    <row r="506" spans="1:129" s="32" customFormat="1" ht="36" customHeight="1">
      <c r="A506" s="11"/>
      <c r="B506" s="128">
        <v>137</v>
      </c>
      <c r="C506" s="6" t="s">
        <v>981</v>
      </c>
      <c r="D506" s="7" t="s">
        <v>979</v>
      </c>
      <c r="E506" s="7" t="s">
        <v>872</v>
      </c>
      <c r="F506" s="7">
        <v>2544</v>
      </c>
      <c r="G506" s="7"/>
      <c r="H506" s="142">
        <v>7494</v>
      </c>
      <c r="I506" s="7" t="s">
        <v>4364</v>
      </c>
      <c r="J506" s="7" t="s">
        <v>3084</v>
      </c>
      <c r="K506" s="6" t="s">
        <v>5503</v>
      </c>
      <c r="L506" s="7" t="s">
        <v>5504</v>
      </c>
      <c r="M506" s="7"/>
      <c r="N506" s="142"/>
      <c r="O506" s="49"/>
      <c r="P506" s="105"/>
      <c r="Q506" s="50"/>
      <c r="R506" s="50"/>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49"/>
      <c r="CN506" s="49"/>
      <c r="CO506" s="49"/>
      <c r="CP506" s="49"/>
      <c r="CQ506" s="49"/>
      <c r="CR506" s="49"/>
      <c r="CS506" s="49"/>
      <c r="CT506" s="49"/>
      <c r="CU506" s="49"/>
      <c r="CV506" s="49"/>
      <c r="CW506" s="49"/>
      <c r="CX506" s="49"/>
      <c r="CY506" s="49"/>
      <c r="CZ506" s="49"/>
      <c r="DA506" s="49"/>
      <c r="DB506" s="49"/>
      <c r="DC506" s="49"/>
      <c r="DD506" s="49"/>
      <c r="DE506" s="49"/>
      <c r="DF506" s="49"/>
      <c r="DG506" s="49"/>
      <c r="DH506" s="49"/>
      <c r="DI506" s="49"/>
      <c r="DJ506" s="49"/>
      <c r="DK506" s="49"/>
      <c r="DL506" s="49"/>
      <c r="DM506" s="49"/>
      <c r="DN506" s="49"/>
      <c r="DO506" s="49"/>
      <c r="DP506" s="49"/>
      <c r="DQ506" s="49"/>
      <c r="DR506" s="49"/>
      <c r="DS506" s="49"/>
      <c r="DT506" s="49"/>
      <c r="DU506" s="49"/>
      <c r="DV506" s="49"/>
      <c r="DW506" s="49"/>
      <c r="DX506" s="49"/>
      <c r="DY506" s="49"/>
    </row>
    <row r="507" spans="1:129" s="32" customFormat="1" ht="42" customHeight="1">
      <c r="A507" s="11"/>
      <c r="B507" s="168">
        <v>138</v>
      </c>
      <c r="C507" s="6" t="s">
        <v>982</v>
      </c>
      <c r="D507" s="7" t="s">
        <v>3063</v>
      </c>
      <c r="E507" s="7" t="s">
        <v>873</v>
      </c>
      <c r="F507" s="7"/>
      <c r="G507" s="7"/>
      <c r="H507" s="142">
        <v>23554</v>
      </c>
      <c r="I507" s="7" t="s">
        <v>4364</v>
      </c>
      <c r="J507" s="7" t="s">
        <v>3064</v>
      </c>
      <c r="K507" s="6" t="s">
        <v>5505</v>
      </c>
      <c r="L507" s="7" t="s">
        <v>5506</v>
      </c>
      <c r="M507" s="7"/>
      <c r="N507" s="142"/>
      <c r="O507" s="49"/>
      <c r="P507" s="105"/>
      <c r="Q507" s="50"/>
      <c r="R507" s="50"/>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49"/>
      <c r="DM507" s="49"/>
      <c r="DN507" s="49"/>
      <c r="DO507" s="49"/>
      <c r="DP507" s="49"/>
      <c r="DQ507" s="49"/>
      <c r="DR507" s="49"/>
      <c r="DS507" s="49"/>
      <c r="DT507" s="49"/>
      <c r="DU507" s="49"/>
      <c r="DV507" s="49"/>
      <c r="DW507" s="49"/>
      <c r="DX507" s="49"/>
      <c r="DY507" s="49"/>
    </row>
    <row r="508" spans="1:129" s="32" customFormat="1" ht="32.25" customHeight="1">
      <c r="A508" s="11"/>
      <c r="B508" s="128">
        <v>139</v>
      </c>
      <c r="C508" s="6" t="s">
        <v>982</v>
      </c>
      <c r="D508" s="7" t="s">
        <v>3063</v>
      </c>
      <c r="E508" s="7" t="s">
        <v>874</v>
      </c>
      <c r="F508" s="7">
        <v>5000</v>
      </c>
      <c r="G508" s="7"/>
      <c r="H508" s="142">
        <v>47900</v>
      </c>
      <c r="I508" s="7" t="s">
        <v>4364</v>
      </c>
      <c r="J508" s="7" t="s">
        <v>3065</v>
      </c>
      <c r="K508" s="6" t="s">
        <v>5508</v>
      </c>
      <c r="L508" s="7" t="s">
        <v>5507</v>
      </c>
      <c r="M508" s="7"/>
      <c r="N508" s="142"/>
      <c r="O508" s="49"/>
      <c r="P508" s="105"/>
      <c r="Q508" s="50"/>
      <c r="R508" s="50"/>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9"/>
      <c r="CD508" s="49"/>
      <c r="CE508" s="49"/>
      <c r="CF508" s="49"/>
      <c r="CG508" s="49"/>
      <c r="CH508" s="49"/>
      <c r="CI508" s="49"/>
      <c r="CJ508" s="49"/>
      <c r="CK508" s="49"/>
      <c r="CL508" s="49"/>
      <c r="CM508" s="49"/>
      <c r="CN508" s="49"/>
      <c r="CO508" s="49"/>
      <c r="CP508" s="49"/>
      <c r="CQ508" s="49"/>
      <c r="CR508" s="49"/>
      <c r="CS508" s="49"/>
      <c r="CT508" s="49"/>
      <c r="CU508" s="49"/>
      <c r="CV508" s="49"/>
      <c r="CW508" s="49"/>
      <c r="CX508" s="49"/>
      <c r="CY508" s="49"/>
      <c r="CZ508" s="49"/>
      <c r="DA508" s="49"/>
      <c r="DB508" s="49"/>
      <c r="DC508" s="49"/>
      <c r="DD508" s="49"/>
      <c r="DE508" s="49"/>
      <c r="DF508" s="49"/>
      <c r="DG508" s="49"/>
      <c r="DH508" s="49"/>
      <c r="DI508" s="49"/>
      <c r="DJ508" s="49"/>
      <c r="DK508" s="49"/>
      <c r="DL508" s="49"/>
      <c r="DM508" s="49"/>
      <c r="DN508" s="49"/>
      <c r="DO508" s="49"/>
      <c r="DP508" s="49"/>
      <c r="DQ508" s="49"/>
      <c r="DR508" s="49"/>
      <c r="DS508" s="49"/>
      <c r="DT508" s="49"/>
      <c r="DU508" s="49"/>
      <c r="DV508" s="49"/>
      <c r="DW508" s="49"/>
      <c r="DX508" s="49"/>
      <c r="DY508" s="49"/>
    </row>
    <row r="509" spans="1:129" s="32" customFormat="1" ht="54" customHeight="1">
      <c r="A509" s="11"/>
      <c r="B509" s="168">
        <v>140</v>
      </c>
      <c r="C509" s="6" t="s">
        <v>3066</v>
      </c>
      <c r="D509" s="7" t="s">
        <v>3514</v>
      </c>
      <c r="E509" s="7" t="s">
        <v>875</v>
      </c>
      <c r="F509" s="7"/>
      <c r="G509" s="7"/>
      <c r="H509" s="142">
        <v>8375</v>
      </c>
      <c r="I509" s="7" t="s">
        <v>4364</v>
      </c>
      <c r="J509" s="7" t="s">
        <v>4000</v>
      </c>
      <c r="K509" s="6" t="s">
        <v>5509</v>
      </c>
      <c r="L509" s="7" t="s">
        <v>5510</v>
      </c>
      <c r="M509" s="7" t="s">
        <v>3985</v>
      </c>
      <c r="N509" s="142"/>
      <c r="O509" s="49"/>
      <c r="P509" s="105"/>
      <c r="Q509" s="50"/>
      <c r="R509" s="50"/>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9"/>
      <c r="CD509" s="49"/>
      <c r="CE509" s="49"/>
      <c r="CF509" s="49"/>
      <c r="CG509" s="49"/>
      <c r="CH509" s="49"/>
      <c r="CI509" s="49"/>
      <c r="CJ509" s="49"/>
      <c r="CK509" s="49"/>
      <c r="CL509" s="49"/>
      <c r="CM509" s="49"/>
      <c r="CN509" s="49"/>
      <c r="CO509" s="49"/>
      <c r="CP509" s="49"/>
      <c r="CQ509" s="49"/>
      <c r="CR509" s="49"/>
      <c r="CS509" s="49"/>
      <c r="CT509" s="49"/>
      <c r="CU509" s="49"/>
      <c r="CV509" s="49"/>
      <c r="CW509" s="49"/>
      <c r="CX509" s="49"/>
      <c r="CY509" s="49"/>
      <c r="CZ509" s="49"/>
      <c r="DA509" s="49"/>
      <c r="DB509" s="49"/>
      <c r="DC509" s="49"/>
      <c r="DD509" s="49"/>
      <c r="DE509" s="49"/>
      <c r="DF509" s="49"/>
      <c r="DG509" s="49"/>
      <c r="DH509" s="49"/>
      <c r="DI509" s="49"/>
      <c r="DJ509" s="49"/>
      <c r="DK509" s="49"/>
      <c r="DL509" s="49"/>
      <c r="DM509" s="49"/>
      <c r="DN509" s="49"/>
      <c r="DO509" s="49"/>
      <c r="DP509" s="49"/>
      <c r="DQ509" s="49"/>
      <c r="DR509" s="49"/>
      <c r="DS509" s="49"/>
      <c r="DT509" s="49"/>
      <c r="DU509" s="49"/>
      <c r="DV509" s="49"/>
      <c r="DW509" s="49"/>
      <c r="DX509" s="49"/>
      <c r="DY509" s="49"/>
    </row>
    <row r="510" spans="1:129" s="32" customFormat="1" ht="48" customHeight="1">
      <c r="A510" s="11"/>
      <c r="B510" s="128">
        <v>141</v>
      </c>
      <c r="C510" s="6" t="s">
        <v>4001</v>
      </c>
      <c r="D510" s="7" t="s">
        <v>979</v>
      </c>
      <c r="E510" s="7" t="s">
        <v>876</v>
      </c>
      <c r="F510" s="7"/>
      <c r="G510" s="7"/>
      <c r="H510" s="142">
        <v>4200</v>
      </c>
      <c r="I510" s="7" t="s">
        <v>4364</v>
      </c>
      <c r="J510" s="7" t="s">
        <v>4002</v>
      </c>
      <c r="K510" s="6" t="s">
        <v>4633</v>
      </c>
      <c r="L510" s="7" t="s">
        <v>2208</v>
      </c>
      <c r="M510" s="7"/>
      <c r="N510" s="142"/>
      <c r="O510" s="49"/>
      <c r="P510" s="105"/>
      <c r="Q510" s="50"/>
      <c r="R510" s="50"/>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9"/>
      <c r="CD510" s="49"/>
      <c r="CE510" s="49"/>
      <c r="CF510" s="49"/>
      <c r="CG510" s="49"/>
      <c r="CH510" s="49"/>
      <c r="CI510" s="49"/>
      <c r="CJ510" s="49"/>
      <c r="CK510" s="49"/>
      <c r="CL510" s="49"/>
      <c r="CM510" s="49"/>
      <c r="CN510" s="49"/>
      <c r="CO510" s="49"/>
      <c r="CP510" s="49"/>
      <c r="CQ510" s="49"/>
      <c r="CR510" s="49"/>
      <c r="CS510" s="49"/>
      <c r="CT510" s="49"/>
      <c r="CU510" s="49"/>
      <c r="CV510" s="49"/>
      <c r="CW510" s="49"/>
      <c r="CX510" s="49"/>
      <c r="CY510" s="49"/>
      <c r="CZ510" s="49"/>
      <c r="DA510" s="49"/>
      <c r="DB510" s="49"/>
      <c r="DC510" s="49"/>
      <c r="DD510" s="49"/>
      <c r="DE510" s="49"/>
      <c r="DF510" s="49"/>
      <c r="DG510" s="49"/>
      <c r="DH510" s="49"/>
      <c r="DI510" s="49"/>
      <c r="DJ510" s="49"/>
      <c r="DK510" s="49"/>
      <c r="DL510" s="49"/>
      <c r="DM510" s="49"/>
      <c r="DN510" s="49"/>
      <c r="DO510" s="49"/>
      <c r="DP510" s="49"/>
      <c r="DQ510" s="49"/>
      <c r="DR510" s="49"/>
      <c r="DS510" s="49"/>
      <c r="DT510" s="49"/>
      <c r="DU510" s="49"/>
      <c r="DV510" s="49"/>
      <c r="DW510" s="49"/>
      <c r="DX510" s="49"/>
      <c r="DY510" s="49"/>
    </row>
    <row r="511" spans="1:129" s="32" customFormat="1" ht="40.5" customHeight="1">
      <c r="A511" s="11"/>
      <c r="B511" s="168">
        <v>142</v>
      </c>
      <c r="C511" s="6" t="s">
        <v>4003</v>
      </c>
      <c r="D511" s="7" t="s">
        <v>979</v>
      </c>
      <c r="E511" s="7" t="s">
        <v>5397</v>
      </c>
      <c r="F511" s="7"/>
      <c r="G511" s="7"/>
      <c r="H511" s="142">
        <v>3450</v>
      </c>
      <c r="I511" s="7" t="s">
        <v>4364</v>
      </c>
      <c r="J511" s="7" t="s">
        <v>4004</v>
      </c>
      <c r="K511" s="6" t="s">
        <v>4634</v>
      </c>
      <c r="L511" s="7" t="s">
        <v>4636</v>
      </c>
      <c r="M511" s="7"/>
      <c r="N511" s="142"/>
      <c r="O511" s="49"/>
      <c r="P511" s="105"/>
      <c r="Q511" s="50"/>
      <c r="R511" s="50"/>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c r="DP511" s="49"/>
      <c r="DQ511" s="49"/>
      <c r="DR511" s="49"/>
      <c r="DS511" s="49"/>
      <c r="DT511" s="49"/>
      <c r="DU511" s="49"/>
      <c r="DV511" s="49"/>
      <c r="DW511" s="49"/>
      <c r="DX511" s="49"/>
      <c r="DY511" s="49"/>
    </row>
    <row r="512" spans="1:129" s="32" customFormat="1" ht="43.5" customHeight="1">
      <c r="A512" s="11"/>
      <c r="B512" s="128">
        <v>143</v>
      </c>
      <c r="C512" s="6" t="s">
        <v>4005</v>
      </c>
      <c r="D512" s="7" t="s">
        <v>979</v>
      </c>
      <c r="E512" s="7" t="s">
        <v>5398</v>
      </c>
      <c r="F512" s="7"/>
      <c r="G512" s="7"/>
      <c r="H512" s="142">
        <v>7659</v>
      </c>
      <c r="I512" s="7" t="s">
        <v>4364</v>
      </c>
      <c r="J512" s="7" t="s">
        <v>4006</v>
      </c>
      <c r="K512" s="6" t="s">
        <v>4635</v>
      </c>
      <c r="L512" s="7" t="s">
        <v>4637</v>
      </c>
      <c r="M512" s="7"/>
      <c r="N512" s="142"/>
      <c r="O512" s="49"/>
      <c r="P512" s="105"/>
      <c r="Q512" s="50"/>
      <c r="R512" s="50"/>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49"/>
      <c r="CN512" s="49"/>
      <c r="CO512" s="49"/>
      <c r="CP512" s="49"/>
      <c r="CQ512" s="49"/>
      <c r="CR512" s="49"/>
      <c r="CS512" s="49"/>
      <c r="CT512" s="49"/>
      <c r="CU512" s="49"/>
      <c r="CV512" s="49"/>
      <c r="CW512" s="49"/>
      <c r="CX512" s="49"/>
      <c r="CY512" s="49"/>
      <c r="CZ512" s="49"/>
      <c r="DA512" s="49"/>
      <c r="DB512" s="49"/>
      <c r="DC512" s="49"/>
      <c r="DD512" s="49"/>
      <c r="DE512" s="49"/>
      <c r="DF512" s="49"/>
      <c r="DG512" s="49"/>
      <c r="DH512" s="49"/>
      <c r="DI512" s="49"/>
      <c r="DJ512" s="49"/>
      <c r="DK512" s="49"/>
      <c r="DL512" s="49"/>
      <c r="DM512" s="49"/>
      <c r="DN512" s="49"/>
      <c r="DO512" s="49"/>
      <c r="DP512" s="49"/>
      <c r="DQ512" s="49"/>
      <c r="DR512" s="49"/>
      <c r="DS512" s="49"/>
      <c r="DT512" s="49"/>
      <c r="DU512" s="49"/>
      <c r="DV512" s="49"/>
      <c r="DW512" s="49"/>
      <c r="DX512" s="49"/>
      <c r="DY512" s="49"/>
    </row>
    <row r="513" spans="1:129" s="32" customFormat="1" ht="35.25" customHeight="1">
      <c r="A513" s="11"/>
      <c r="B513" s="168">
        <v>144</v>
      </c>
      <c r="C513" s="6" t="s">
        <v>4007</v>
      </c>
      <c r="D513" s="7" t="s">
        <v>3063</v>
      </c>
      <c r="E513" s="7" t="s">
        <v>5399</v>
      </c>
      <c r="F513" s="7"/>
      <c r="G513" s="7"/>
      <c r="H513" s="142">
        <v>9550</v>
      </c>
      <c r="I513" s="7" t="s">
        <v>4364</v>
      </c>
      <c r="J513" s="7" t="s">
        <v>4008</v>
      </c>
      <c r="K513" s="6" t="s">
        <v>4638</v>
      </c>
      <c r="L513" s="7" t="s">
        <v>4639</v>
      </c>
      <c r="M513" s="6"/>
      <c r="N513" s="142"/>
      <c r="O513" s="49"/>
      <c r="P513" s="105"/>
      <c r="Q513" s="50"/>
      <c r="R513" s="50"/>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49"/>
      <c r="CN513" s="49"/>
      <c r="CO513" s="49"/>
      <c r="CP513" s="49"/>
      <c r="CQ513" s="49"/>
      <c r="CR513" s="49"/>
      <c r="CS513" s="49"/>
      <c r="CT513" s="49"/>
      <c r="CU513" s="49"/>
      <c r="CV513" s="49"/>
      <c r="CW513" s="49"/>
      <c r="CX513" s="49"/>
      <c r="CY513" s="49"/>
      <c r="CZ513" s="49"/>
      <c r="DA513" s="49"/>
      <c r="DB513" s="49"/>
      <c r="DC513" s="49"/>
      <c r="DD513" s="49"/>
      <c r="DE513" s="49"/>
      <c r="DF513" s="49"/>
      <c r="DG513" s="49"/>
      <c r="DH513" s="49"/>
      <c r="DI513" s="49"/>
      <c r="DJ513" s="49"/>
      <c r="DK513" s="49"/>
      <c r="DL513" s="49"/>
      <c r="DM513" s="49"/>
      <c r="DN513" s="49"/>
      <c r="DO513" s="49"/>
      <c r="DP513" s="49"/>
      <c r="DQ513" s="49"/>
      <c r="DR513" s="49"/>
      <c r="DS513" s="49"/>
      <c r="DT513" s="49"/>
      <c r="DU513" s="49"/>
      <c r="DV513" s="49"/>
      <c r="DW513" s="49"/>
      <c r="DX513" s="49"/>
      <c r="DY513" s="49"/>
    </row>
    <row r="514" spans="1:129" s="32" customFormat="1" ht="35.25" customHeight="1">
      <c r="A514" s="11"/>
      <c r="B514" s="128">
        <v>145</v>
      </c>
      <c r="C514" s="6" t="s">
        <v>4009</v>
      </c>
      <c r="D514" s="7" t="s">
        <v>979</v>
      </c>
      <c r="E514" s="7" t="s">
        <v>947</v>
      </c>
      <c r="F514" s="7"/>
      <c r="G514" s="7"/>
      <c r="H514" s="142">
        <v>19833</v>
      </c>
      <c r="I514" s="7" t="s">
        <v>4364</v>
      </c>
      <c r="J514" s="7" t="s">
        <v>4010</v>
      </c>
      <c r="K514" s="6" t="s">
        <v>4640</v>
      </c>
      <c r="L514" s="7" t="s">
        <v>4641</v>
      </c>
      <c r="M514" s="7"/>
      <c r="N514" s="142"/>
      <c r="O514" s="49"/>
      <c r="P514" s="105"/>
      <c r="Q514" s="50"/>
      <c r="R514" s="50"/>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49"/>
      <c r="CN514" s="49"/>
      <c r="CO514" s="49"/>
      <c r="CP514" s="49"/>
      <c r="CQ514" s="49"/>
      <c r="CR514" s="49"/>
      <c r="CS514" s="49"/>
      <c r="CT514" s="49"/>
      <c r="CU514" s="49"/>
      <c r="CV514" s="49"/>
      <c r="CW514" s="49"/>
      <c r="CX514" s="49"/>
      <c r="CY514" s="49"/>
      <c r="CZ514" s="49"/>
      <c r="DA514" s="49"/>
      <c r="DB514" s="49"/>
      <c r="DC514" s="49"/>
      <c r="DD514" s="49"/>
      <c r="DE514" s="49"/>
      <c r="DF514" s="49"/>
      <c r="DG514" s="49"/>
      <c r="DH514" s="49"/>
      <c r="DI514" s="49"/>
      <c r="DJ514" s="49"/>
      <c r="DK514" s="49"/>
      <c r="DL514" s="49"/>
      <c r="DM514" s="49"/>
      <c r="DN514" s="49"/>
      <c r="DO514" s="49"/>
      <c r="DP514" s="49"/>
      <c r="DQ514" s="49"/>
      <c r="DR514" s="49"/>
      <c r="DS514" s="49"/>
      <c r="DT514" s="49"/>
      <c r="DU514" s="49"/>
      <c r="DV514" s="49"/>
      <c r="DW514" s="49"/>
      <c r="DX514" s="49"/>
      <c r="DY514" s="49"/>
    </row>
    <row r="515" spans="1:129" s="32" customFormat="1" ht="42" customHeight="1">
      <c r="A515" s="11"/>
      <c r="B515" s="168">
        <v>146</v>
      </c>
      <c r="C515" s="6" t="s">
        <v>6211</v>
      </c>
      <c r="D515" s="7" t="s">
        <v>6212</v>
      </c>
      <c r="E515" s="7" t="s">
        <v>948</v>
      </c>
      <c r="F515" s="7">
        <v>1000</v>
      </c>
      <c r="G515" s="7"/>
      <c r="H515" s="142">
        <v>17450</v>
      </c>
      <c r="I515" s="7" t="s">
        <v>4364</v>
      </c>
      <c r="J515" s="7" t="s">
        <v>6213</v>
      </c>
      <c r="K515" s="6" t="s">
        <v>4642</v>
      </c>
      <c r="L515" s="7" t="s">
        <v>2209</v>
      </c>
      <c r="M515" s="7"/>
      <c r="N515" s="142"/>
      <c r="O515" s="49"/>
      <c r="P515" s="105"/>
      <c r="Q515" s="50"/>
      <c r="R515" s="50"/>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49"/>
      <c r="CN515" s="49"/>
      <c r="CO515" s="49"/>
      <c r="CP515" s="49"/>
      <c r="CQ515" s="49"/>
      <c r="CR515" s="49"/>
      <c r="CS515" s="49"/>
      <c r="CT515" s="49"/>
      <c r="CU515" s="49"/>
      <c r="CV515" s="49"/>
      <c r="CW515" s="49"/>
      <c r="CX515" s="49"/>
      <c r="CY515" s="49"/>
      <c r="CZ515" s="49"/>
      <c r="DA515" s="49"/>
      <c r="DB515" s="49"/>
      <c r="DC515" s="49"/>
      <c r="DD515" s="49"/>
      <c r="DE515" s="49"/>
      <c r="DF515" s="49"/>
      <c r="DG515" s="49"/>
      <c r="DH515" s="49"/>
      <c r="DI515" s="49"/>
      <c r="DJ515" s="49"/>
      <c r="DK515" s="49"/>
      <c r="DL515" s="49"/>
      <c r="DM515" s="49"/>
      <c r="DN515" s="49"/>
      <c r="DO515" s="49"/>
      <c r="DP515" s="49"/>
      <c r="DQ515" s="49"/>
      <c r="DR515" s="49"/>
      <c r="DS515" s="49"/>
      <c r="DT515" s="49"/>
      <c r="DU515" s="49"/>
      <c r="DV515" s="49"/>
      <c r="DW515" s="49"/>
      <c r="DX515" s="49"/>
      <c r="DY515" s="49"/>
    </row>
    <row r="516" spans="1:129" s="32" customFormat="1" ht="34.5" customHeight="1">
      <c r="A516" s="11"/>
      <c r="B516" s="128">
        <v>147</v>
      </c>
      <c r="C516" s="6" t="s">
        <v>6245</v>
      </c>
      <c r="D516" s="7" t="s">
        <v>3514</v>
      </c>
      <c r="E516" s="7" t="s">
        <v>949</v>
      </c>
      <c r="F516" s="7"/>
      <c r="G516" s="7"/>
      <c r="H516" s="142">
        <v>48785</v>
      </c>
      <c r="I516" s="7" t="s">
        <v>4364</v>
      </c>
      <c r="J516" s="7" t="s">
        <v>6246</v>
      </c>
      <c r="K516" s="6" t="s">
        <v>4643</v>
      </c>
      <c r="L516" s="7" t="s">
        <v>6814</v>
      </c>
      <c r="M516" s="7"/>
      <c r="N516" s="142"/>
      <c r="O516" s="49"/>
      <c r="P516" s="105"/>
      <c r="Q516" s="50"/>
      <c r="R516" s="50"/>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49"/>
      <c r="CN516" s="49"/>
      <c r="CO516" s="49"/>
      <c r="CP516" s="49"/>
      <c r="CQ516" s="49"/>
      <c r="CR516" s="49"/>
      <c r="CS516" s="49"/>
      <c r="CT516" s="49"/>
      <c r="CU516" s="49"/>
      <c r="CV516" s="49"/>
      <c r="CW516" s="49"/>
      <c r="CX516" s="49"/>
      <c r="CY516" s="49"/>
      <c r="CZ516" s="49"/>
      <c r="DA516" s="49"/>
      <c r="DB516" s="49"/>
      <c r="DC516" s="49"/>
      <c r="DD516" s="49"/>
      <c r="DE516" s="49"/>
      <c r="DF516" s="49"/>
      <c r="DG516" s="49"/>
      <c r="DH516" s="49"/>
      <c r="DI516" s="49"/>
      <c r="DJ516" s="49"/>
      <c r="DK516" s="49"/>
      <c r="DL516" s="49"/>
      <c r="DM516" s="49"/>
      <c r="DN516" s="49"/>
      <c r="DO516" s="49"/>
      <c r="DP516" s="49"/>
      <c r="DQ516" s="49"/>
      <c r="DR516" s="49"/>
      <c r="DS516" s="49"/>
      <c r="DT516" s="49"/>
      <c r="DU516" s="49"/>
      <c r="DV516" s="49"/>
      <c r="DW516" s="49"/>
      <c r="DX516" s="49"/>
      <c r="DY516" s="49"/>
    </row>
    <row r="517" spans="1:129" s="32" customFormat="1" ht="33.75" customHeight="1">
      <c r="A517" s="11"/>
      <c r="B517" s="168">
        <v>148</v>
      </c>
      <c r="C517" s="6" t="s">
        <v>6248</v>
      </c>
      <c r="D517" s="7" t="s">
        <v>218</v>
      </c>
      <c r="E517" s="7" t="s">
        <v>1263</v>
      </c>
      <c r="F517" s="7"/>
      <c r="G517" s="7"/>
      <c r="H517" s="142">
        <v>4000</v>
      </c>
      <c r="I517" s="7" t="s">
        <v>4364</v>
      </c>
      <c r="J517" s="7" t="s">
        <v>6249</v>
      </c>
      <c r="K517" s="6" t="s">
        <v>6815</v>
      </c>
      <c r="L517" s="7" t="s">
        <v>6816</v>
      </c>
      <c r="M517" s="7"/>
      <c r="N517" s="6"/>
      <c r="O517" s="49"/>
      <c r="P517" s="105"/>
      <c r="Q517" s="50"/>
      <c r="R517" s="50"/>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49"/>
      <c r="CN517" s="49"/>
      <c r="CO517" s="49"/>
      <c r="CP517" s="49"/>
      <c r="CQ517" s="49"/>
      <c r="CR517" s="49"/>
      <c r="CS517" s="49"/>
      <c r="CT517" s="49"/>
      <c r="CU517" s="49"/>
      <c r="CV517" s="49"/>
      <c r="CW517" s="49"/>
      <c r="CX517" s="49"/>
      <c r="CY517" s="49"/>
      <c r="CZ517" s="49"/>
      <c r="DA517" s="49"/>
      <c r="DB517" s="49"/>
      <c r="DC517" s="49"/>
      <c r="DD517" s="49"/>
      <c r="DE517" s="49"/>
      <c r="DF517" s="49"/>
      <c r="DG517" s="49"/>
      <c r="DH517" s="49"/>
      <c r="DI517" s="49"/>
      <c r="DJ517" s="49"/>
      <c r="DK517" s="49"/>
      <c r="DL517" s="49"/>
      <c r="DM517" s="49"/>
      <c r="DN517" s="49"/>
      <c r="DO517" s="49"/>
      <c r="DP517" s="49"/>
      <c r="DQ517" s="49"/>
      <c r="DR517" s="49"/>
      <c r="DS517" s="49"/>
      <c r="DT517" s="49"/>
      <c r="DU517" s="49"/>
      <c r="DV517" s="49"/>
      <c r="DW517" s="49"/>
      <c r="DX517" s="49"/>
      <c r="DY517" s="49"/>
    </row>
    <row r="518" spans="1:129" s="32" customFormat="1" ht="30.75" customHeight="1">
      <c r="A518" s="11"/>
      <c r="B518" s="128">
        <v>149</v>
      </c>
      <c r="C518" s="6" t="s">
        <v>6250</v>
      </c>
      <c r="D518" s="7" t="s">
        <v>218</v>
      </c>
      <c r="E518" s="7" t="s">
        <v>1264</v>
      </c>
      <c r="F518" s="7"/>
      <c r="G518" s="7"/>
      <c r="H518" s="142">
        <v>1050</v>
      </c>
      <c r="I518" s="7" t="s">
        <v>4364</v>
      </c>
      <c r="J518" s="7" t="s">
        <v>6251</v>
      </c>
      <c r="K518" s="6" t="s">
        <v>6817</v>
      </c>
      <c r="L518" s="7" t="s">
        <v>377</v>
      </c>
      <c r="M518" s="7"/>
      <c r="N518" s="142"/>
      <c r="O518" s="49"/>
      <c r="P518" s="105"/>
      <c r="Q518" s="50"/>
      <c r="R518" s="50"/>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49"/>
      <c r="DM518" s="49"/>
      <c r="DN518" s="49"/>
      <c r="DO518" s="49"/>
      <c r="DP518" s="49"/>
      <c r="DQ518" s="49"/>
      <c r="DR518" s="49"/>
      <c r="DS518" s="49"/>
      <c r="DT518" s="49"/>
      <c r="DU518" s="49"/>
      <c r="DV518" s="49"/>
      <c r="DW518" s="49"/>
      <c r="DX518" s="49"/>
      <c r="DY518" s="49"/>
    </row>
    <row r="519" spans="1:129" s="32" customFormat="1" ht="27.75" customHeight="1">
      <c r="A519" s="11"/>
      <c r="B519" s="168">
        <v>150</v>
      </c>
      <c r="C519" s="6" t="s">
        <v>6250</v>
      </c>
      <c r="D519" s="7" t="s">
        <v>219</v>
      </c>
      <c r="E519" s="7" t="s">
        <v>1265</v>
      </c>
      <c r="F519" s="7"/>
      <c r="G519" s="7"/>
      <c r="H519" s="142">
        <v>700</v>
      </c>
      <c r="I519" s="7" t="s">
        <v>4364</v>
      </c>
      <c r="J519" s="7" t="s">
        <v>6252</v>
      </c>
      <c r="K519" s="6" t="s">
        <v>378</v>
      </c>
      <c r="L519" s="7" t="s">
        <v>379</v>
      </c>
      <c r="M519" s="7"/>
      <c r="N519" s="142"/>
      <c r="O519" s="49"/>
      <c r="P519" s="105"/>
      <c r="Q519" s="50"/>
      <c r="R519" s="50"/>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49"/>
      <c r="CN519" s="49"/>
      <c r="CO519" s="49"/>
      <c r="CP519" s="49"/>
      <c r="CQ519" s="49"/>
      <c r="CR519" s="49"/>
      <c r="CS519" s="49"/>
      <c r="CT519" s="49"/>
      <c r="CU519" s="49"/>
      <c r="CV519" s="49"/>
      <c r="CW519" s="49"/>
      <c r="CX519" s="49"/>
      <c r="CY519" s="49"/>
      <c r="CZ519" s="49"/>
      <c r="DA519" s="49"/>
      <c r="DB519" s="49"/>
      <c r="DC519" s="49"/>
      <c r="DD519" s="49"/>
      <c r="DE519" s="49"/>
      <c r="DF519" s="49"/>
      <c r="DG519" s="49"/>
      <c r="DH519" s="49"/>
      <c r="DI519" s="49"/>
      <c r="DJ519" s="49"/>
      <c r="DK519" s="49"/>
      <c r="DL519" s="49"/>
      <c r="DM519" s="49"/>
      <c r="DN519" s="49"/>
      <c r="DO519" s="49"/>
      <c r="DP519" s="49"/>
      <c r="DQ519" s="49"/>
      <c r="DR519" s="49"/>
      <c r="DS519" s="49"/>
      <c r="DT519" s="49"/>
      <c r="DU519" s="49"/>
      <c r="DV519" s="49"/>
      <c r="DW519" s="49"/>
      <c r="DX519" s="49"/>
      <c r="DY519" s="49"/>
    </row>
    <row r="520" spans="1:129" s="32" customFormat="1" ht="41.25" customHeight="1">
      <c r="A520" s="11"/>
      <c r="B520" s="128">
        <v>151</v>
      </c>
      <c r="C520" s="6" t="s">
        <v>6253</v>
      </c>
      <c r="D520" s="7" t="s">
        <v>218</v>
      </c>
      <c r="E520" s="7" t="s">
        <v>1266</v>
      </c>
      <c r="F520" s="7"/>
      <c r="G520" s="7"/>
      <c r="H520" s="142">
        <v>5965</v>
      </c>
      <c r="I520" s="7" t="s">
        <v>4364</v>
      </c>
      <c r="J520" s="7" t="s">
        <v>6254</v>
      </c>
      <c r="K520" s="6" t="s">
        <v>380</v>
      </c>
      <c r="L520" s="7" t="s">
        <v>3607</v>
      </c>
      <c r="M520" s="7"/>
      <c r="N520" s="142"/>
      <c r="O520" s="49"/>
      <c r="P520" s="105"/>
      <c r="Q520" s="50"/>
      <c r="R520" s="50"/>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49"/>
      <c r="CN520" s="49"/>
      <c r="CO520" s="49"/>
      <c r="CP520" s="49"/>
      <c r="CQ520" s="49"/>
      <c r="CR520" s="49"/>
      <c r="CS520" s="49"/>
      <c r="CT520" s="49"/>
      <c r="CU520" s="49"/>
      <c r="CV520" s="49"/>
      <c r="CW520" s="49"/>
      <c r="CX520" s="49"/>
      <c r="CY520" s="49"/>
      <c r="CZ520" s="49"/>
      <c r="DA520" s="49"/>
      <c r="DB520" s="49"/>
      <c r="DC520" s="49"/>
      <c r="DD520" s="49"/>
      <c r="DE520" s="49"/>
      <c r="DF520" s="49"/>
      <c r="DG520" s="49"/>
      <c r="DH520" s="49"/>
      <c r="DI520" s="49"/>
      <c r="DJ520" s="49"/>
      <c r="DK520" s="49"/>
      <c r="DL520" s="49"/>
      <c r="DM520" s="49"/>
      <c r="DN520" s="49"/>
      <c r="DO520" s="49"/>
      <c r="DP520" s="49"/>
      <c r="DQ520" s="49"/>
      <c r="DR520" s="49"/>
      <c r="DS520" s="49"/>
      <c r="DT520" s="49"/>
      <c r="DU520" s="49"/>
      <c r="DV520" s="49"/>
      <c r="DW520" s="49"/>
      <c r="DX520" s="49"/>
      <c r="DY520" s="49"/>
    </row>
    <row r="521" spans="1:129" s="32" customFormat="1" ht="30.75" customHeight="1">
      <c r="A521" s="11"/>
      <c r="B521" s="168">
        <v>152</v>
      </c>
      <c r="C521" s="6" t="s">
        <v>6255</v>
      </c>
      <c r="D521" s="7" t="s">
        <v>220</v>
      </c>
      <c r="E521" s="7" t="s">
        <v>1267</v>
      </c>
      <c r="F521" s="7">
        <v>200</v>
      </c>
      <c r="G521" s="7"/>
      <c r="H521" s="142">
        <v>40700</v>
      </c>
      <c r="I521" s="7" t="s">
        <v>4364</v>
      </c>
      <c r="J521" s="7" t="s">
        <v>6517</v>
      </c>
      <c r="K521" s="6" t="s">
        <v>382</v>
      </c>
      <c r="L521" s="7" t="s">
        <v>381</v>
      </c>
      <c r="M521" s="7"/>
      <c r="N521" s="142"/>
      <c r="O521" s="49"/>
      <c r="P521" s="105"/>
      <c r="Q521" s="50"/>
      <c r="R521" s="50"/>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9"/>
      <c r="CD521" s="49"/>
      <c r="CE521" s="49"/>
      <c r="CF521" s="49"/>
      <c r="CG521" s="49"/>
      <c r="CH521" s="49"/>
      <c r="CI521" s="49"/>
      <c r="CJ521" s="49"/>
      <c r="CK521" s="49"/>
      <c r="CL521" s="49"/>
      <c r="CM521" s="49"/>
      <c r="CN521" s="49"/>
      <c r="CO521" s="49"/>
      <c r="CP521" s="49"/>
      <c r="CQ521" s="49"/>
      <c r="CR521" s="49"/>
      <c r="CS521" s="49"/>
      <c r="CT521" s="49"/>
      <c r="CU521" s="49"/>
      <c r="CV521" s="49"/>
      <c r="CW521" s="49"/>
      <c r="CX521" s="49"/>
      <c r="CY521" s="49"/>
      <c r="CZ521" s="49"/>
      <c r="DA521" s="49"/>
      <c r="DB521" s="49"/>
      <c r="DC521" s="49"/>
      <c r="DD521" s="49"/>
      <c r="DE521" s="49"/>
      <c r="DF521" s="49"/>
      <c r="DG521" s="49"/>
      <c r="DH521" s="49"/>
      <c r="DI521" s="49"/>
      <c r="DJ521" s="49"/>
      <c r="DK521" s="49"/>
      <c r="DL521" s="49"/>
      <c r="DM521" s="49"/>
      <c r="DN521" s="49"/>
      <c r="DO521" s="49"/>
      <c r="DP521" s="49"/>
      <c r="DQ521" s="49"/>
      <c r="DR521" s="49"/>
      <c r="DS521" s="49"/>
      <c r="DT521" s="49"/>
      <c r="DU521" s="49"/>
      <c r="DV521" s="49"/>
      <c r="DW521" s="49"/>
      <c r="DX521" s="49"/>
      <c r="DY521" s="49"/>
    </row>
    <row r="522" spans="1:129" s="32" customFormat="1" ht="33" customHeight="1">
      <c r="A522" s="11"/>
      <c r="B522" s="128">
        <v>153</v>
      </c>
      <c r="C522" s="6" t="s">
        <v>6518</v>
      </c>
      <c r="D522" s="7" t="s">
        <v>220</v>
      </c>
      <c r="E522" s="7" t="s">
        <v>1268</v>
      </c>
      <c r="F522" s="7"/>
      <c r="G522" s="7"/>
      <c r="H522" s="142">
        <v>4300</v>
      </c>
      <c r="I522" s="7" t="s">
        <v>4364</v>
      </c>
      <c r="J522" s="7" t="s">
        <v>6519</v>
      </c>
      <c r="K522" s="6" t="s">
        <v>383</v>
      </c>
      <c r="L522" s="7" t="s">
        <v>384</v>
      </c>
      <c r="M522" s="7"/>
      <c r="N522" s="142"/>
      <c r="O522" s="49"/>
      <c r="P522" s="105"/>
      <c r="Q522" s="50"/>
      <c r="R522" s="50"/>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9"/>
      <c r="CD522" s="49"/>
      <c r="CE522" s="49"/>
      <c r="CF522" s="49"/>
      <c r="CG522" s="49"/>
      <c r="CH522" s="49"/>
      <c r="CI522" s="49"/>
      <c r="CJ522" s="49"/>
      <c r="CK522" s="49"/>
      <c r="CL522" s="49"/>
      <c r="CM522" s="49"/>
      <c r="CN522" s="49"/>
      <c r="CO522" s="49"/>
      <c r="CP522" s="49"/>
      <c r="CQ522" s="49"/>
      <c r="CR522" s="49"/>
      <c r="CS522" s="49"/>
      <c r="CT522" s="49"/>
      <c r="CU522" s="49"/>
      <c r="CV522" s="49"/>
      <c r="CW522" s="49"/>
      <c r="CX522" s="49"/>
      <c r="CY522" s="49"/>
      <c r="CZ522" s="49"/>
      <c r="DA522" s="49"/>
      <c r="DB522" s="49"/>
      <c r="DC522" s="49"/>
      <c r="DD522" s="49"/>
      <c r="DE522" s="49"/>
      <c r="DF522" s="49"/>
      <c r="DG522" s="49"/>
      <c r="DH522" s="49"/>
      <c r="DI522" s="49"/>
      <c r="DJ522" s="49"/>
      <c r="DK522" s="49"/>
      <c r="DL522" s="49"/>
      <c r="DM522" s="49"/>
      <c r="DN522" s="49"/>
      <c r="DO522" s="49"/>
      <c r="DP522" s="49"/>
      <c r="DQ522" s="49"/>
      <c r="DR522" s="49"/>
      <c r="DS522" s="49"/>
      <c r="DT522" s="49"/>
      <c r="DU522" s="49"/>
      <c r="DV522" s="49"/>
      <c r="DW522" s="49"/>
      <c r="DX522" s="49"/>
      <c r="DY522" s="49"/>
    </row>
    <row r="523" spans="1:129" s="32" customFormat="1" ht="35.25" customHeight="1">
      <c r="A523" s="11"/>
      <c r="B523" s="168">
        <v>154</v>
      </c>
      <c r="C523" s="6" t="s">
        <v>6520</v>
      </c>
      <c r="D523" s="7" t="s">
        <v>2989</v>
      </c>
      <c r="E523" s="7" t="s">
        <v>1269</v>
      </c>
      <c r="F523" s="7"/>
      <c r="G523" s="7"/>
      <c r="H523" s="142">
        <v>600</v>
      </c>
      <c r="I523" s="7" t="s">
        <v>4364</v>
      </c>
      <c r="J523" s="7" t="s">
        <v>6521</v>
      </c>
      <c r="K523" s="6" t="s">
        <v>385</v>
      </c>
      <c r="L523" s="7" t="s">
        <v>2210</v>
      </c>
      <c r="M523" s="7"/>
      <c r="N523" s="142"/>
      <c r="O523" s="49"/>
      <c r="P523" s="105"/>
      <c r="Q523" s="50"/>
      <c r="R523" s="50"/>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49"/>
      <c r="CN523" s="49"/>
      <c r="CO523" s="49"/>
      <c r="CP523" s="49"/>
      <c r="CQ523" s="49"/>
      <c r="CR523" s="49"/>
      <c r="CS523" s="49"/>
      <c r="CT523" s="49"/>
      <c r="CU523" s="49"/>
      <c r="CV523" s="49"/>
      <c r="CW523" s="49"/>
      <c r="CX523" s="49"/>
      <c r="CY523" s="49"/>
      <c r="CZ523" s="49"/>
      <c r="DA523" s="49"/>
      <c r="DB523" s="49"/>
      <c r="DC523" s="49"/>
      <c r="DD523" s="49"/>
      <c r="DE523" s="49"/>
      <c r="DF523" s="49"/>
      <c r="DG523" s="49"/>
      <c r="DH523" s="49"/>
      <c r="DI523" s="49"/>
      <c r="DJ523" s="49"/>
      <c r="DK523" s="49"/>
      <c r="DL523" s="49"/>
      <c r="DM523" s="49"/>
      <c r="DN523" s="49"/>
      <c r="DO523" s="49"/>
      <c r="DP523" s="49"/>
      <c r="DQ523" s="49"/>
      <c r="DR523" s="49"/>
      <c r="DS523" s="49"/>
      <c r="DT523" s="49"/>
      <c r="DU523" s="49"/>
      <c r="DV523" s="49"/>
      <c r="DW523" s="49"/>
      <c r="DX523" s="49"/>
      <c r="DY523" s="49"/>
    </row>
    <row r="524" spans="1:129" s="32" customFormat="1" ht="30.75" customHeight="1">
      <c r="A524" s="11"/>
      <c r="B524" s="128">
        <v>155</v>
      </c>
      <c r="C524" s="6" t="s">
        <v>6523</v>
      </c>
      <c r="D524" s="7" t="s">
        <v>2989</v>
      </c>
      <c r="E524" s="7" t="s">
        <v>1270</v>
      </c>
      <c r="F524" s="7"/>
      <c r="G524" s="7"/>
      <c r="H524" s="142">
        <v>1562</v>
      </c>
      <c r="I524" s="7" t="s">
        <v>4364</v>
      </c>
      <c r="J524" s="7" t="s">
        <v>6524</v>
      </c>
      <c r="K524" s="6" t="s">
        <v>386</v>
      </c>
      <c r="L524" s="7" t="s">
        <v>2211</v>
      </c>
      <c r="M524" s="7"/>
      <c r="N524" s="142"/>
      <c r="O524" s="49"/>
      <c r="P524" s="105"/>
      <c r="Q524" s="50"/>
      <c r="R524" s="50"/>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49"/>
      <c r="CN524" s="49"/>
      <c r="CO524" s="49"/>
      <c r="CP524" s="49"/>
      <c r="CQ524" s="49"/>
      <c r="CR524" s="49"/>
      <c r="CS524" s="49"/>
      <c r="CT524" s="49"/>
      <c r="CU524" s="49"/>
      <c r="CV524" s="49"/>
      <c r="CW524" s="49"/>
      <c r="CX524" s="49"/>
      <c r="CY524" s="49"/>
      <c r="CZ524" s="49"/>
      <c r="DA524" s="49"/>
      <c r="DB524" s="49"/>
      <c r="DC524" s="49"/>
      <c r="DD524" s="49"/>
      <c r="DE524" s="49"/>
      <c r="DF524" s="49"/>
      <c r="DG524" s="49"/>
      <c r="DH524" s="49"/>
      <c r="DI524" s="49"/>
      <c r="DJ524" s="49"/>
      <c r="DK524" s="49"/>
      <c r="DL524" s="49"/>
      <c r="DM524" s="49"/>
      <c r="DN524" s="49"/>
      <c r="DO524" s="49"/>
      <c r="DP524" s="49"/>
      <c r="DQ524" s="49"/>
      <c r="DR524" s="49"/>
      <c r="DS524" s="49"/>
      <c r="DT524" s="49"/>
      <c r="DU524" s="49"/>
      <c r="DV524" s="49"/>
      <c r="DW524" s="49"/>
      <c r="DX524" s="49"/>
      <c r="DY524" s="49"/>
    </row>
    <row r="525" spans="1:129" s="32" customFormat="1" ht="30" customHeight="1">
      <c r="A525" s="11"/>
      <c r="B525" s="168">
        <v>156</v>
      </c>
      <c r="C525" s="6" t="s">
        <v>6525</v>
      </c>
      <c r="D525" s="7" t="s">
        <v>2990</v>
      </c>
      <c r="E525" s="7" t="s">
        <v>1271</v>
      </c>
      <c r="F525" s="7"/>
      <c r="G525" s="7"/>
      <c r="H525" s="142">
        <v>1000</v>
      </c>
      <c r="I525" s="7" t="s">
        <v>4364</v>
      </c>
      <c r="J525" s="7" t="s">
        <v>6526</v>
      </c>
      <c r="K525" s="6" t="s">
        <v>387</v>
      </c>
      <c r="L525" s="7" t="s">
        <v>2212</v>
      </c>
      <c r="M525" s="7"/>
      <c r="N525" s="142"/>
      <c r="O525" s="49"/>
      <c r="P525" s="105"/>
      <c r="Q525" s="50"/>
      <c r="R525" s="50"/>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49"/>
      <c r="CN525" s="49"/>
      <c r="CO525" s="49"/>
      <c r="CP525" s="49"/>
      <c r="CQ525" s="49"/>
      <c r="CR525" s="49"/>
      <c r="CS525" s="49"/>
      <c r="CT525" s="49"/>
      <c r="CU525" s="49"/>
      <c r="CV525" s="49"/>
      <c r="CW525" s="49"/>
      <c r="CX525" s="49"/>
      <c r="CY525" s="49"/>
      <c r="CZ525" s="49"/>
      <c r="DA525" s="49"/>
      <c r="DB525" s="49"/>
      <c r="DC525" s="49"/>
      <c r="DD525" s="49"/>
      <c r="DE525" s="49"/>
      <c r="DF525" s="49"/>
      <c r="DG525" s="49"/>
      <c r="DH525" s="49"/>
      <c r="DI525" s="49"/>
      <c r="DJ525" s="49"/>
      <c r="DK525" s="49"/>
      <c r="DL525" s="49"/>
      <c r="DM525" s="49"/>
      <c r="DN525" s="49"/>
      <c r="DO525" s="49"/>
      <c r="DP525" s="49"/>
      <c r="DQ525" s="49"/>
      <c r="DR525" s="49"/>
      <c r="DS525" s="49"/>
      <c r="DT525" s="49"/>
      <c r="DU525" s="49"/>
      <c r="DV525" s="49"/>
      <c r="DW525" s="49"/>
      <c r="DX525" s="49"/>
      <c r="DY525" s="49"/>
    </row>
    <row r="526" spans="1:129" s="32" customFormat="1" ht="39" customHeight="1">
      <c r="A526" s="11"/>
      <c r="B526" s="128">
        <v>157</v>
      </c>
      <c r="C526" s="6" t="s">
        <v>6528</v>
      </c>
      <c r="D526" s="7" t="s">
        <v>220</v>
      </c>
      <c r="E526" s="7" t="s">
        <v>1272</v>
      </c>
      <c r="F526" s="7"/>
      <c r="G526" s="7"/>
      <c r="H526" s="142">
        <v>2000</v>
      </c>
      <c r="I526" s="7" t="s">
        <v>4364</v>
      </c>
      <c r="J526" s="7" t="s">
        <v>5550</v>
      </c>
      <c r="K526" s="6" t="s">
        <v>388</v>
      </c>
      <c r="L526" s="7" t="s">
        <v>2213</v>
      </c>
      <c r="M526" s="7"/>
      <c r="N526" s="142"/>
      <c r="O526" s="49"/>
      <c r="P526" s="105"/>
      <c r="Q526" s="50"/>
      <c r="R526" s="50"/>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49"/>
      <c r="CN526" s="49"/>
      <c r="CO526" s="49"/>
      <c r="CP526" s="49"/>
      <c r="CQ526" s="49"/>
      <c r="CR526" s="49"/>
      <c r="CS526" s="49"/>
      <c r="CT526" s="49"/>
      <c r="CU526" s="49"/>
      <c r="CV526" s="49"/>
      <c r="CW526" s="49"/>
      <c r="CX526" s="49"/>
      <c r="CY526" s="49"/>
      <c r="CZ526" s="49"/>
      <c r="DA526" s="49"/>
      <c r="DB526" s="49"/>
      <c r="DC526" s="49"/>
      <c r="DD526" s="49"/>
      <c r="DE526" s="49"/>
      <c r="DF526" s="49"/>
      <c r="DG526" s="49"/>
      <c r="DH526" s="49"/>
      <c r="DI526" s="49"/>
      <c r="DJ526" s="49"/>
      <c r="DK526" s="49"/>
      <c r="DL526" s="49"/>
      <c r="DM526" s="49"/>
      <c r="DN526" s="49"/>
      <c r="DO526" s="49"/>
      <c r="DP526" s="49"/>
      <c r="DQ526" s="49"/>
      <c r="DR526" s="49"/>
      <c r="DS526" s="49"/>
      <c r="DT526" s="49"/>
      <c r="DU526" s="49"/>
      <c r="DV526" s="49"/>
      <c r="DW526" s="49"/>
      <c r="DX526" s="49"/>
      <c r="DY526" s="49"/>
    </row>
    <row r="527" spans="1:129" s="32" customFormat="1" ht="33" customHeight="1">
      <c r="A527" s="11"/>
      <c r="B527" s="168">
        <v>158</v>
      </c>
      <c r="C527" s="6" t="s">
        <v>1273</v>
      </c>
      <c r="D527" s="7" t="s">
        <v>1274</v>
      </c>
      <c r="E527" s="7" t="s">
        <v>1275</v>
      </c>
      <c r="F527" s="7"/>
      <c r="G527" s="7"/>
      <c r="H527" s="142">
        <v>1800</v>
      </c>
      <c r="I527" s="7" t="s">
        <v>4364</v>
      </c>
      <c r="J527" s="7" t="s">
        <v>3281</v>
      </c>
      <c r="K527" s="6" t="s">
        <v>4955</v>
      </c>
      <c r="L527" s="7" t="s">
        <v>2214</v>
      </c>
      <c r="M527" s="7"/>
      <c r="N527" s="142"/>
      <c r="O527" s="49"/>
      <c r="P527" s="105"/>
      <c r="Q527" s="50"/>
      <c r="R527" s="50"/>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49"/>
      <c r="CN527" s="49"/>
      <c r="CO527" s="49"/>
      <c r="CP527" s="49"/>
      <c r="CQ527" s="49"/>
      <c r="CR527" s="49"/>
      <c r="CS527" s="49"/>
      <c r="CT527" s="49"/>
      <c r="CU527" s="49"/>
      <c r="CV527" s="49"/>
      <c r="CW527" s="49"/>
      <c r="CX527" s="49"/>
      <c r="CY527" s="49"/>
      <c r="CZ527" s="49"/>
      <c r="DA527" s="49"/>
      <c r="DB527" s="49"/>
      <c r="DC527" s="49"/>
      <c r="DD527" s="49"/>
      <c r="DE527" s="49"/>
      <c r="DF527" s="49"/>
      <c r="DG527" s="49"/>
      <c r="DH527" s="49"/>
      <c r="DI527" s="49"/>
      <c r="DJ527" s="49"/>
      <c r="DK527" s="49"/>
      <c r="DL527" s="49"/>
      <c r="DM527" s="49"/>
      <c r="DN527" s="49"/>
      <c r="DO527" s="49"/>
      <c r="DP527" s="49"/>
      <c r="DQ527" s="49"/>
      <c r="DR527" s="49"/>
      <c r="DS527" s="49"/>
      <c r="DT527" s="49"/>
      <c r="DU527" s="49"/>
      <c r="DV527" s="49"/>
      <c r="DW527" s="49"/>
      <c r="DX527" s="49"/>
      <c r="DY527" s="49"/>
    </row>
    <row r="528" spans="1:129" s="32" customFormat="1" ht="30" customHeight="1">
      <c r="A528" s="11"/>
      <c r="B528" s="128">
        <v>159</v>
      </c>
      <c r="C528" s="6" t="s">
        <v>4956</v>
      </c>
      <c r="D528" s="7" t="s">
        <v>4957</v>
      </c>
      <c r="E528" s="7" t="s">
        <v>4958</v>
      </c>
      <c r="F528" s="7"/>
      <c r="G528" s="7"/>
      <c r="H528" s="142">
        <v>343</v>
      </c>
      <c r="I528" s="7" t="s">
        <v>4364</v>
      </c>
      <c r="J528" s="7" t="s">
        <v>4959</v>
      </c>
      <c r="K528" s="6" t="s">
        <v>4014</v>
      </c>
      <c r="L528" s="7" t="s">
        <v>2215</v>
      </c>
      <c r="M528" s="7"/>
      <c r="N528" s="142"/>
      <c r="O528" s="49"/>
      <c r="P528" s="105"/>
      <c r="Q528" s="50"/>
      <c r="R528" s="50"/>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c r="DP528" s="49"/>
      <c r="DQ528" s="49"/>
      <c r="DR528" s="49"/>
      <c r="DS528" s="49"/>
      <c r="DT528" s="49"/>
      <c r="DU528" s="49"/>
      <c r="DV528" s="49"/>
      <c r="DW528" s="49"/>
      <c r="DX528" s="49"/>
      <c r="DY528" s="49"/>
    </row>
    <row r="529" spans="1:129" s="32" customFormat="1" ht="40.5" customHeight="1">
      <c r="A529" s="11"/>
      <c r="B529" s="168">
        <v>160</v>
      </c>
      <c r="C529" s="6" t="s">
        <v>4015</v>
      </c>
      <c r="D529" s="7" t="s">
        <v>4016</v>
      </c>
      <c r="E529" s="7" t="s">
        <v>4017</v>
      </c>
      <c r="F529" s="7"/>
      <c r="G529" s="7"/>
      <c r="H529" s="142">
        <v>10645</v>
      </c>
      <c r="I529" s="7" t="s">
        <v>4364</v>
      </c>
      <c r="J529" s="7" t="s">
        <v>4018</v>
      </c>
      <c r="K529" s="6" t="s">
        <v>6247</v>
      </c>
      <c r="L529" s="7" t="s">
        <v>2216</v>
      </c>
      <c r="M529" s="7"/>
      <c r="N529" s="142"/>
      <c r="O529" s="49"/>
      <c r="P529" s="105"/>
      <c r="Q529" s="50"/>
      <c r="R529" s="50"/>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row>
    <row r="530" spans="1:129" s="32" customFormat="1" ht="37.5" customHeight="1">
      <c r="A530" s="11"/>
      <c r="B530" s="128">
        <v>161</v>
      </c>
      <c r="C530" s="6" t="s">
        <v>6105</v>
      </c>
      <c r="D530" s="7" t="s">
        <v>5144</v>
      </c>
      <c r="E530" s="7" t="s">
        <v>3295</v>
      </c>
      <c r="F530" s="7"/>
      <c r="G530" s="7"/>
      <c r="H530" s="142">
        <v>2500</v>
      </c>
      <c r="I530" s="7" t="s">
        <v>4364</v>
      </c>
      <c r="J530" s="7" t="s">
        <v>6256</v>
      </c>
      <c r="K530" s="6" t="s">
        <v>389</v>
      </c>
      <c r="L530" s="7" t="s">
        <v>2217</v>
      </c>
      <c r="M530" s="7"/>
      <c r="N530" s="142"/>
      <c r="O530" s="49"/>
      <c r="P530" s="105"/>
      <c r="Q530" s="50"/>
      <c r="R530" s="50"/>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49"/>
      <c r="CU530" s="49"/>
      <c r="CV530" s="49"/>
      <c r="CW530" s="49"/>
      <c r="CX530" s="49"/>
      <c r="CY530" s="49"/>
      <c r="CZ530" s="49"/>
      <c r="DA530" s="49"/>
      <c r="DB530" s="49"/>
      <c r="DC530" s="49"/>
      <c r="DD530" s="49"/>
      <c r="DE530" s="49"/>
      <c r="DF530" s="49"/>
      <c r="DG530" s="49"/>
      <c r="DH530" s="49"/>
      <c r="DI530" s="49"/>
      <c r="DJ530" s="49"/>
      <c r="DK530" s="49"/>
      <c r="DL530" s="49"/>
      <c r="DM530" s="49"/>
      <c r="DN530" s="49"/>
      <c r="DO530" s="49"/>
      <c r="DP530" s="49"/>
      <c r="DQ530" s="49"/>
      <c r="DR530" s="49"/>
      <c r="DS530" s="49"/>
      <c r="DT530" s="49"/>
      <c r="DU530" s="49"/>
      <c r="DV530" s="49"/>
      <c r="DW530" s="49"/>
      <c r="DX530" s="49"/>
      <c r="DY530" s="49"/>
    </row>
    <row r="531" spans="1:129" s="32" customFormat="1" ht="29.25" customHeight="1">
      <c r="A531" s="11"/>
      <c r="B531" s="168">
        <v>162</v>
      </c>
      <c r="C531" s="6" t="s">
        <v>3468</v>
      </c>
      <c r="D531" s="7" t="s">
        <v>483</v>
      </c>
      <c r="E531" s="142" t="s">
        <v>484</v>
      </c>
      <c r="F531" s="7"/>
      <c r="G531" s="7"/>
      <c r="H531" s="142">
        <v>500</v>
      </c>
      <c r="I531" s="7" t="s">
        <v>4364</v>
      </c>
      <c r="J531" s="7" t="s">
        <v>3469</v>
      </c>
      <c r="K531" s="6" t="s">
        <v>390</v>
      </c>
      <c r="L531" s="7" t="s">
        <v>2218</v>
      </c>
      <c r="M531" s="7"/>
      <c r="N531" s="142"/>
      <c r="O531" s="49"/>
      <c r="P531" s="105"/>
      <c r="Q531" s="50"/>
      <c r="R531" s="50"/>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49"/>
      <c r="CN531" s="49"/>
      <c r="CO531" s="49"/>
      <c r="CP531" s="49"/>
      <c r="CQ531" s="49"/>
      <c r="CR531" s="49"/>
      <c r="CS531" s="49"/>
      <c r="CT531" s="49"/>
      <c r="CU531" s="49"/>
      <c r="CV531" s="49"/>
      <c r="CW531" s="49"/>
      <c r="CX531" s="49"/>
      <c r="CY531" s="49"/>
      <c r="CZ531" s="49"/>
      <c r="DA531" s="49"/>
      <c r="DB531" s="49"/>
      <c r="DC531" s="49"/>
      <c r="DD531" s="49"/>
      <c r="DE531" s="49"/>
      <c r="DF531" s="49"/>
      <c r="DG531" s="49"/>
      <c r="DH531" s="49"/>
      <c r="DI531" s="49"/>
      <c r="DJ531" s="49"/>
      <c r="DK531" s="49"/>
      <c r="DL531" s="49"/>
      <c r="DM531" s="49"/>
      <c r="DN531" s="49"/>
      <c r="DO531" s="49"/>
      <c r="DP531" s="49"/>
      <c r="DQ531" s="49"/>
      <c r="DR531" s="49"/>
      <c r="DS531" s="49"/>
      <c r="DT531" s="49"/>
      <c r="DU531" s="49"/>
      <c r="DV531" s="49"/>
      <c r="DW531" s="49"/>
      <c r="DX531" s="49"/>
      <c r="DY531" s="49"/>
    </row>
    <row r="532" spans="1:129" s="32" customFormat="1" ht="30" customHeight="1">
      <c r="A532" s="11"/>
      <c r="B532" s="128">
        <v>163</v>
      </c>
      <c r="C532" s="6" t="s">
        <v>3470</v>
      </c>
      <c r="D532" s="7" t="s">
        <v>483</v>
      </c>
      <c r="E532" s="7" t="s">
        <v>485</v>
      </c>
      <c r="F532" s="7"/>
      <c r="G532" s="7"/>
      <c r="H532" s="142">
        <v>85083</v>
      </c>
      <c r="I532" s="7" t="s">
        <v>4364</v>
      </c>
      <c r="J532" s="7" t="s">
        <v>3471</v>
      </c>
      <c r="K532" s="6" t="s">
        <v>391</v>
      </c>
      <c r="L532" s="7" t="s">
        <v>2219</v>
      </c>
      <c r="M532" s="7"/>
      <c r="N532" s="142"/>
      <c r="O532" s="49"/>
      <c r="P532" s="105"/>
      <c r="Q532" s="50"/>
      <c r="R532" s="50"/>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49"/>
      <c r="CN532" s="49"/>
      <c r="CO532" s="49"/>
      <c r="CP532" s="49"/>
      <c r="CQ532" s="49"/>
      <c r="CR532" s="49"/>
      <c r="CS532" s="49"/>
      <c r="CT532" s="49"/>
      <c r="CU532" s="49"/>
      <c r="CV532" s="49"/>
      <c r="CW532" s="49"/>
      <c r="CX532" s="49"/>
      <c r="CY532" s="49"/>
      <c r="CZ532" s="49"/>
      <c r="DA532" s="49"/>
      <c r="DB532" s="49"/>
      <c r="DC532" s="49"/>
      <c r="DD532" s="49"/>
      <c r="DE532" s="49"/>
      <c r="DF532" s="49"/>
      <c r="DG532" s="49"/>
      <c r="DH532" s="49"/>
      <c r="DI532" s="49"/>
      <c r="DJ532" s="49"/>
      <c r="DK532" s="49"/>
      <c r="DL532" s="49"/>
      <c r="DM532" s="49"/>
      <c r="DN532" s="49"/>
      <c r="DO532" s="49"/>
      <c r="DP532" s="49"/>
      <c r="DQ532" s="49"/>
      <c r="DR532" s="49"/>
      <c r="DS532" s="49"/>
      <c r="DT532" s="49"/>
      <c r="DU532" s="49"/>
      <c r="DV532" s="49"/>
      <c r="DW532" s="49"/>
      <c r="DX532" s="49"/>
      <c r="DY532" s="49"/>
    </row>
    <row r="533" spans="1:129" s="32" customFormat="1" ht="35.25" customHeight="1">
      <c r="A533" s="11"/>
      <c r="B533" s="168">
        <v>164</v>
      </c>
      <c r="C533" s="6" t="s">
        <v>3472</v>
      </c>
      <c r="D533" s="7" t="s">
        <v>483</v>
      </c>
      <c r="E533" s="7" t="s">
        <v>486</v>
      </c>
      <c r="F533" s="7"/>
      <c r="G533" s="7"/>
      <c r="H533" s="142">
        <v>2660</v>
      </c>
      <c r="I533" s="7" t="s">
        <v>4364</v>
      </c>
      <c r="J533" s="7" t="s">
        <v>3473</v>
      </c>
      <c r="K533" s="6" t="s">
        <v>393</v>
      </c>
      <c r="L533" s="7" t="s">
        <v>392</v>
      </c>
      <c r="M533" s="7"/>
      <c r="N533" s="142"/>
      <c r="O533" s="49"/>
      <c r="P533" s="105"/>
      <c r="Q533" s="50"/>
      <c r="R533" s="50"/>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49"/>
      <c r="CN533" s="49"/>
      <c r="CO533" s="49"/>
      <c r="CP533" s="49"/>
      <c r="CQ533" s="49"/>
      <c r="CR533" s="49"/>
      <c r="CS533" s="49"/>
      <c r="CT533" s="49"/>
      <c r="CU533" s="49"/>
      <c r="CV533" s="49"/>
      <c r="CW533" s="49"/>
      <c r="CX533" s="49"/>
      <c r="CY533" s="49"/>
      <c r="CZ533" s="49"/>
      <c r="DA533" s="49"/>
      <c r="DB533" s="49"/>
      <c r="DC533" s="49"/>
      <c r="DD533" s="49"/>
      <c r="DE533" s="49"/>
      <c r="DF533" s="49"/>
      <c r="DG533" s="49"/>
      <c r="DH533" s="49"/>
      <c r="DI533" s="49"/>
      <c r="DJ533" s="49"/>
      <c r="DK533" s="49"/>
      <c r="DL533" s="49"/>
      <c r="DM533" s="49"/>
      <c r="DN533" s="49"/>
      <c r="DO533" s="49"/>
      <c r="DP533" s="49"/>
      <c r="DQ533" s="49"/>
      <c r="DR533" s="49"/>
      <c r="DS533" s="49"/>
      <c r="DT533" s="49"/>
      <c r="DU533" s="49"/>
      <c r="DV533" s="49"/>
      <c r="DW533" s="49"/>
      <c r="DX533" s="49"/>
      <c r="DY533" s="49"/>
    </row>
    <row r="534" spans="1:129" s="32" customFormat="1" ht="33.75" customHeight="1">
      <c r="A534" s="11"/>
      <c r="B534" s="128">
        <v>165</v>
      </c>
      <c r="C534" s="6" t="s">
        <v>3476</v>
      </c>
      <c r="D534" s="7" t="s">
        <v>483</v>
      </c>
      <c r="E534" s="7" t="s">
        <v>487</v>
      </c>
      <c r="F534" s="7"/>
      <c r="G534" s="7"/>
      <c r="H534" s="142">
        <v>3568</v>
      </c>
      <c r="I534" s="7" t="s">
        <v>4364</v>
      </c>
      <c r="J534" s="7" t="s">
        <v>5771</v>
      </c>
      <c r="K534" s="6" t="s">
        <v>394</v>
      </c>
      <c r="L534" s="7" t="s">
        <v>395</v>
      </c>
      <c r="M534" s="7"/>
      <c r="N534" s="142"/>
      <c r="O534" s="107"/>
      <c r="P534" s="105"/>
      <c r="Q534" s="50"/>
      <c r="R534" s="50"/>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9"/>
      <c r="CD534" s="49"/>
      <c r="CE534" s="49"/>
      <c r="CF534" s="49"/>
      <c r="CG534" s="49"/>
      <c r="CH534" s="49"/>
      <c r="CI534" s="49"/>
      <c r="CJ534" s="49"/>
      <c r="CK534" s="49"/>
      <c r="CL534" s="49"/>
      <c r="CM534" s="49"/>
      <c r="CN534" s="49"/>
      <c r="CO534" s="49"/>
      <c r="CP534" s="49"/>
      <c r="CQ534" s="49"/>
      <c r="CR534" s="49"/>
      <c r="CS534" s="49"/>
      <c r="CT534" s="49"/>
      <c r="CU534" s="49"/>
      <c r="CV534" s="49"/>
      <c r="CW534" s="49"/>
      <c r="CX534" s="49"/>
      <c r="CY534" s="49"/>
      <c r="CZ534" s="49"/>
      <c r="DA534" s="49"/>
      <c r="DB534" s="49"/>
      <c r="DC534" s="49"/>
      <c r="DD534" s="49"/>
      <c r="DE534" s="49"/>
      <c r="DF534" s="49"/>
      <c r="DG534" s="49"/>
      <c r="DH534" s="49"/>
      <c r="DI534" s="49"/>
      <c r="DJ534" s="49"/>
      <c r="DK534" s="49"/>
      <c r="DL534" s="49"/>
      <c r="DM534" s="49"/>
      <c r="DN534" s="49"/>
      <c r="DO534" s="49"/>
      <c r="DP534" s="49"/>
      <c r="DQ534" s="49"/>
      <c r="DR534" s="49"/>
      <c r="DS534" s="49"/>
      <c r="DT534" s="49"/>
      <c r="DU534" s="49"/>
      <c r="DV534" s="49"/>
      <c r="DW534" s="49"/>
      <c r="DX534" s="49"/>
      <c r="DY534" s="49"/>
    </row>
    <row r="535" spans="1:129" s="32" customFormat="1" ht="52.5" customHeight="1">
      <c r="A535" s="11"/>
      <c r="B535" s="168">
        <v>166</v>
      </c>
      <c r="C535" s="6" t="s">
        <v>4082</v>
      </c>
      <c r="D535" s="7" t="s">
        <v>483</v>
      </c>
      <c r="E535" s="7" t="s">
        <v>488</v>
      </c>
      <c r="F535" s="7"/>
      <c r="G535" s="7"/>
      <c r="H535" s="142">
        <v>3252</v>
      </c>
      <c r="I535" s="7" t="s">
        <v>4364</v>
      </c>
      <c r="J535" s="7" t="s">
        <v>4083</v>
      </c>
      <c r="K535" s="6" t="s">
        <v>396</v>
      </c>
      <c r="L535" s="7" t="s">
        <v>2680</v>
      </c>
      <c r="M535" s="7"/>
      <c r="N535" s="142"/>
      <c r="O535" s="49"/>
      <c r="P535" s="105"/>
      <c r="Q535" s="50"/>
      <c r="R535" s="50"/>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c r="DP535" s="49"/>
      <c r="DQ535" s="49"/>
      <c r="DR535" s="49"/>
      <c r="DS535" s="49"/>
      <c r="DT535" s="49"/>
      <c r="DU535" s="49"/>
      <c r="DV535" s="49"/>
      <c r="DW535" s="49"/>
      <c r="DX535" s="49"/>
      <c r="DY535" s="49"/>
    </row>
    <row r="536" spans="1:129" s="32" customFormat="1" ht="29.25" customHeight="1">
      <c r="A536" s="11"/>
      <c r="B536" s="128">
        <v>167</v>
      </c>
      <c r="C536" s="6" t="s">
        <v>4082</v>
      </c>
      <c r="D536" s="7" t="s">
        <v>483</v>
      </c>
      <c r="E536" s="7" t="s">
        <v>489</v>
      </c>
      <c r="F536" s="7"/>
      <c r="G536" s="7"/>
      <c r="H536" s="142">
        <v>5271</v>
      </c>
      <c r="I536" s="7" t="s">
        <v>4364</v>
      </c>
      <c r="J536" s="7" t="s">
        <v>4084</v>
      </c>
      <c r="K536" s="6" t="s">
        <v>2681</v>
      </c>
      <c r="L536" s="7" t="s">
        <v>2682</v>
      </c>
      <c r="M536" s="7"/>
      <c r="N536" s="142"/>
      <c r="O536" s="49"/>
      <c r="P536" s="105"/>
      <c r="Q536" s="50"/>
      <c r="R536" s="50"/>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c r="DP536" s="49"/>
      <c r="DQ536" s="49"/>
      <c r="DR536" s="49"/>
      <c r="DS536" s="49"/>
      <c r="DT536" s="49"/>
      <c r="DU536" s="49"/>
      <c r="DV536" s="49"/>
      <c r="DW536" s="49"/>
      <c r="DX536" s="49"/>
      <c r="DY536" s="49"/>
    </row>
    <row r="537" spans="1:129" s="32" customFormat="1" ht="36" customHeight="1">
      <c r="A537" s="11"/>
      <c r="B537" s="168">
        <v>168</v>
      </c>
      <c r="C537" s="6" t="s">
        <v>4082</v>
      </c>
      <c r="D537" s="7" t="s">
        <v>483</v>
      </c>
      <c r="E537" s="7" t="s">
        <v>490</v>
      </c>
      <c r="F537" s="7"/>
      <c r="G537" s="7"/>
      <c r="H537" s="142">
        <v>2850</v>
      </c>
      <c r="I537" s="7" t="s">
        <v>4364</v>
      </c>
      <c r="J537" s="7" t="s">
        <v>4085</v>
      </c>
      <c r="K537" s="6" t="s">
        <v>2683</v>
      </c>
      <c r="L537" s="7" t="s">
        <v>2684</v>
      </c>
      <c r="M537" s="7"/>
      <c r="N537" s="142"/>
      <c r="O537" s="49"/>
      <c r="P537" s="105"/>
      <c r="Q537" s="50"/>
      <c r="R537" s="50"/>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49"/>
      <c r="CN537" s="49"/>
      <c r="CO537" s="49"/>
      <c r="CP537" s="49"/>
      <c r="CQ537" s="49"/>
      <c r="CR537" s="49"/>
      <c r="CS537" s="49"/>
      <c r="CT537" s="49"/>
      <c r="CU537" s="49"/>
      <c r="CV537" s="49"/>
      <c r="CW537" s="49"/>
      <c r="CX537" s="49"/>
      <c r="CY537" s="49"/>
      <c r="CZ537" s="49"/>
      <c r="DA537" s="49"/>
      <c r="DB537" s="49"/>
      <c r="DC537" s="49"/>
      <c r="DD537" s="49"/>
      <c r="DE537" s="49"/>
      <c r="DF537" s="49"/>
      <c r="DG537" s="49"/>
      <c r="DH537" s="49"/>
      <c r="DI537" s="49"/>
      <c r="DJ537" s="49"/>
      <c r="DK537" s="49"/>
      <c r="DL537" s="49"/>
      <c r="DM537" s="49"/>
      <c r="DN537" s="49"/>
      <c r="DO537" s="49"/>
      <c r="DP537" s="49"/>
      <c r="DQ537" s="49"/>
      <c r="DR537" s="49"/>
      <c r="DS537" s="49"/>
      <c r="DT537" s="49"/>
      <c r="DU537" s="49"/>
      <c r="DV537" s="49"/>
      <c r="DW537" s="49"/>
      <c r="DX537" s="49"/>
      <c r="DY537" s="49"/>
    </row>
    <row r="538" spans="1:129" s="32" customFormat="1" ht="39" customHeight="1">
      <c r="A538" s="11"/>
      <c r="B538" s="128">
        <v>169</v>
      </c>
      <c r="C538" s="6" t="s">
        <v>4082</v>
      </c>
      <c r="D538" s="7" t="s">
        <v>483</v>
      </c>
      <c r="E538" s="7" t="s">
        <v>491</v>
      </c>
      <c r="F538" s="7"/>
      <c r="G538" s="7"/>
      <c r="H538" s="142">
        <v>21126</v>
      </c>
      <c r="I538" s="7" t="s">
        <v>4364</v>
      </c>
      <c r="J538" s="7" t="s">
        <v>492</v>
      </c>
      <c r="K538" s="6" t="s">
        <v>2685</v>
      </c>
      <c r="L538" s="7" t="s">
        <v>2220</v>
      </c>
      <c r="M538" s="7"/>
      <c r="N538" s="142"/>
      <c r="O538" s="49"/>
      <c r="P538" s="105"/>
      <c r="Q538" s="50"/>
      <c r="R538" s="50"/>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9"/>
      <c r="CD538" s="49"/>
      <c r="CE538" s="49"/>
      <c r="CF538" s="49"/>
      <c r="CG538" s="49"/>
      <c r="CH538" s="49"/>
      <c r="CI538" s="49"/>
      <c r="CJ538" s="49"/>
      <c r="CK538" s="49"/>
      <c r="CL538" s="49"/>
      <c r="CM538" s="49"/>
      <c r="CN538" s="49"/>
      <c r="CO538" s="49"/>
      <c r="CP538" s="49"/>
      <c r="CQ538" s="49"/>
      <c r="CR538" s="49"/>
      <c r="CS538" s="49"/>
      <c r="CT538" s="49"/>
      <c r="CU538" s="49"/>
      <c r="CV538" s="49"/>
      <c r="CW538" s="49"/>
      <c r="CX538" s="49"/>
      <c r="CY538" s="49"/>
      <c r="CZ538" s="49"/>
      <c r="DA538" s="49"/>
      <c r="DB538" s="49"/>
      <c r="DC538" s="49"/>
      <c r="DD538" s="49"/>
      <c r="DE538" s="49"/>
      <c r="DF538" s="49"/>
      <c r="DG538" s="49"/>
      <c r="DH538" s="49"/>
      <c r="DI538" s="49"/>
      <c r="DJ538" s="49"/>
      <c r="DK538" s="49"/>
      <c r="DL538" s="49"/>
      <c r="DM538" s="49"/>
      <c r="DN538" s="49"/>
      <c r="DO538" s="49"/>
      <c r="DP538" s="49"/>
      <c r="DQ538" s="49"/>
      <c r="DR538" s="49"/>
      <c r="DS538" s="49"/>
      <c r="DT538" s="49"/>
      <c r="DU538" s="49"/>
      <c r="DV538" s="49"/>
      <c r="DW538" s="49"/>
      <c r="DX538" s="49"/>
      <c r="DY538" s="49"/>
    </row>
    <row r="539" spans="1:129" s="32" customFormat="1" ht="27.75" customHeight="1">
      <c r="A539" s="11"/>
      <c r="B539" s="168">
        <v>170</v>
      </c>
      <c r="C539" s="6" t="s">
        <v>4086</v>
      </c>
      <c r="D539" s="7" t="s">
        <v>493</v>
      </c>
      <c r="E539" s="7" t="s">
        <v>494</v>
      </c>
      <c r="F539" s="7"/>
      <c r="G539" s="7"/>
      <c r="H539" s="142">
        <v>3373</v>
      </c>
      <c r="I539" s="7" t="s">
        <v>4364</v>
      </c>
      <c r="J539" s="7" t="s">
        <v>4087</v>
      </c>
      <c r="K539" s="6" t="s">
        <v>2686</v>
      </c>
      <c r="L539" s="7" t="s">
        <v>2221</v>
      </c>
      <c r="M539" s="7"/>
      <c r="N539" s="142"/>
      <c r="O539" s="49"/>
      <c r="P539" s="105"/>
      <c r="Q539" s="50"/>
      <c r="R539" s="50"/>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9"/>
      <c r="CD539" s="49"/>
      <c r="CE539" s="49"/>
      <c r="CF539" s="49"/>
      <c r="CG539" s="49"/>
      <c r="CH539" s="49"/>
      <c r="CI539" s="49"/>
      <c r="CJ539" s="49"/>
      <c r="CK539" s="49"/>
      <c r="CL539" s="49"/>
      <c r="CM539" s="49"/>
      <c r="CN539" s="49"/>
      <c r="CO539" s="49"/>
      <c r="CP539" s="49"/>
      <c r="CQ539" s="49"/>
      <c r="CR539" s="49"/>
      <c r="CS539" s="49"/>
      <c r="CT539" s="49"/>
      <c r="CU539" s="49"/>
      <c r="CV539" s="49"/>
      <c r="CW539" s="49"/>
      <c r="CX539" s="49"/>
      <c r="CY539" s="49"/>
      <c r="CZ539" s="49"/>
      <c r="DA539" s="49"/>
      <c r="DB539" s="49"/>
      <c r="DC539" s="49"/>
      <c r="DD539" s="49"/>
      <c r="DE539" s="49"/>
      <c r="DF539" s="49"/>
      <c r="DG539" s="49"/>
      <c r="DH539" s="49"/>
      <c r="DI539" s="49"/>
      <c r="DJ539" s="49"/>
      <c r="DK539" s="49"/>
      <c r="DL539" s="49"/>
      <c r="DM539" s="49"/>
      <c r="DN539" s="49"/>
      <c r="DO539" s="49"/>
      <c r="DP539" s="49"/>
      <c r="DQ539" s="49"/>
      <c r="DR539" s="49"/>
      <c r="DS539" s="49"/>
      <c r="DT539" s="49"/>
      <c r="DU539" s="49"/>
      <c r="DV539" s="49"/>
      <c r="DW539" s="49"/>
      <c r="DX539" s="49"/>
      <c r="DY539" s="49"/>
    </row>
    <row r="540" spans="1:129" s="32" customFormat="1" ht="33.75" customHeight="1">
      <c r="A540" s="11"/>
      <c r="B540" s="128">
        <v>171</v>
      </c>
      <c r="C540" s="6" t="s">
        <v>4088</v>
      </c>
      <c r="D540" s="7" t="s">
        <v>495</v>
      </c>
      <c r="E540" s="7" t="s">
        <v>496</v>
      </c>
      <c r="F540" s="7"/>
      <c r="G540" s="7"/>
      <c r="H540" s="142">
        <v>1750</v>
      </c>
      <c r="I540" s="7" t="s">
        <v>4364</v>
      </c>
      <c r="J540" s="7" t="s">
        <v>2369</v>
      </c>
      <c r="K540" s="6" t="s">
        <v>2687</v>
      </c>
      <c r="L540" s="7" t="s">
        <v>2222</v>
      </c>
      <c r="M540" s="7"/>
      <c r="N540" s="142"/>
      <c r="O540" s="49"/>
      <c r="P540" s="105"/>
      <c r="Q540" s="50"/>
      <c r="R540" s="50"/>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c r="DP540" s="49"/>
      <c r="DQ540" s="49"/>
      <c r="DR540" s="49"/>
      <c r="DS540" s="49"/>
      <c r="DT540" s="49"/>
      <c r="DU540" s="49"/>
      <c r="DV540" s="49"/>
      <c r="DW540" s="49"/>
      <c r="DX540" s="49"/>
      <c r="DY540" s="49"/>
    </row>
    <row r="541" spans="1:129" s="32" customFormat="1" ht="30.75" customHeight="1">
      <c r="A541" s="11"/>
      <c r="B541" s="168">
        <v>172</v>
      </c>
      <c r="C541" s="6" t="s">
        <v>2370</v>
      </c>
      <c r="D541" s="7" t="s">
        <v>2371</v>
      </c>
      <c r="E541" s="7" t="s">
        <v>497</v>
      </c>
      <c r="F541" s="7"/>
      <c r="G541" s="7"/>
      <c r="H541" s="142">
        <v>631</v>
      </c>
      <c r="I541" s="7" t="s">
        <v>4364</v>
      </c>
      <c r="J541" s="7" t="s">
        <v>2372</v>
      </c>
      <c r="K541" s="6" t="s">
        <v>2688</v>
      </c>
      <c r="L541" s="7" t="s">
        <v>2689</v>
      </c>
      <c r="M541" s="7"/>
      <c r="N541" s="142"/>
      <c r="O541" s="49"/>
      <c r="P541" s="105"/>
      <c r="Q541" s="50"/>
      <c r="R541" s="50"/>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c r="DP541" s="49"/>
      <c r="DQ541" s="49"/>
      <c r="DR541" s="49"/>
      <c r="DS541" s="49"/>
      <c r="DT541" s="49"/>
      <c r="DU541" s="49"/>
      <c r="DV541" s="49"/>
      <c r="DW541" s="49"/>
      <c r="DX541" s="49"/>
      <c r="DY541" s="49"/>
    </row>
    <row r="542" spans="1:129" s="32" customFormat="1" ht="32.25" customHeight="1">
      <c r="A542" s="11"/>
      <c r="B542" s="128">
        <v>173</v>
      </c>
      <c r="C542" s="6" t="s">
        <v>1891</v>
      </c>
      <c r="D542" s="7" t="s">
        <v>2371</v>
      </c>
      <c r="E542" s="7" t="s">
        <v>498</v>
      </c>
      <c r="F542" s="7"/>
      <c r="G542" s="7"/>
      <c r="H542" s="142">
        <v>7000</v>
      </c>
      <c r="I542" s="7" t="s">
        <v>4364</v>
      </c>
      <c r="J542" s="7" t="s">
        <v>1892</v>
      </c>
      <c r="K542" s="6" t="s">
        <v>2690</v>
      </c>
      <c r="L542" s="7" t="s">
        <v>2691</v>
      </c>
      <c r="M542" s="7"/>
      <c r="N542" s="142"/>
      <c r="O542" s="49"/>
      <c r="P542" s="105"/>
      <c r="Q542" s="50"/>
      <c r="R542" s="50"/>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49"/>
      <c r="CN542" s="49"/>
      <c r="CO542" s="49"/>
      <c r="CP542" s="49"/>
      <c r="CQ542" s="49"/>
      <c r="CR542" s="49"/>
      <c r="CS542" s="49"/>
      <c r="CT542" s="49"/>
      <c r="CU542" s="49"/>
      <c r="CV542" s="49"/>
      <c r="CW542" s="49"/>
      <c r="CX542" s="49"/>
      <c r="CY542" s="49"/>
      <c r="CZ542" s="49"/>
      <c r="DA542" s="49"/>
      <c r="DB542" s="49"/>
      <c r="DC542" s="49"/>
      <c r="DD542" s="49"/>
      <c r="DE542" s="49"/>
      <c r="DF542" s="49"/>
      <c r="DG542" s="49"/>
      <c r="DH542" s="49"/>
      <c r="DI542" s="49"/>
      <c r="DJ542" s="49"/>
      <c r="DK542" s="49"/>
      <c r="DL542" s="49"/>
      <c r="DM542" s="49"/>
      <c r="DN542" s="49"/>
      <c r="DO542" s="49"/>
      <c r="DP542" s="49"/>
      <c r="DQ542" s="49"/>
      <c r="DR542" s="49"/>
      <c r="DS542" s="49"/>
      <c r="DT542" s="49"/>
      <c r="DU542" s="49"/>
      <c r="DV542" s="49"/>
      <c r="DW542" s="49"/>
      <c r="DX542" s="49"/>
      <c r="DY542" s="49"/>
    </row>
    <row r="543" spans="1:129" s="32" customFormat="1" ht="42" customHeight="1">
      <c r="A543" s="11"/>
      <c r="B543" s="168">
        <v>174</v>
      </c>
      <c r="C543" s="6" t="s">
        <v>1893</v>
      </c>
      <c r="D543" s="7" t="s">
        <v>2371</v>
      </c>
      <c r="E543" s="7" t="s">
        <v>499</v>
      </c>
      <c r="F543" s="7"/>
      <c r="G543" s="7"/>
      <c r="H543" s="142">
        <v>3623</v>
      </c>
      <c r="I543" s="7" t="s">
        <v>4364</v>
      </c>
      <c r="J543" s="7" t="s">
        <v>1894</v>
      </c>
      <c r="K543" s="6" t="s">
        <v>2692</v>
      </c>
      <c r="L543" s="7" t="s">
        <v>2693</v>
      </c>
      <c r="M543" s="7"/>
      <c r="N543" s="142"/>
      <c r="O543" s="49"/>
      <c r="P543" s="105"/>
      <c r="Q543" s="50"/>
      <c r="R543" s="50"/>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c r="DP543" s="49"/>
      <c r="DQ543" s="49"/>
      <c r="DR543" s="49"/>
      <c r="DS543" s="49"/>
      <c r="DT543" s="49"/>
      <c r="DU543" s="49"/>
      <c r="DV543" s="49"/>
      <c r="DW543" s="49"/>
      <c r="DX543" s="49"/>
      <c r="DY543" s="49"/>
    </row>
    <row r="544" spans="1:129" s="32" customFormat="1" ht="35.25" customHeight="1">
      <c r="A544" s="11"/>
      <c r="B544" s="128">
        <v>175</v>
      </c>
      <c r="C544" s="6" t="s">
        <v>1895</v>
      </c>
      <c r="D544" s="7" t="s">
        <v>2371</v>
      </c>
      <c r="E544" s="7" t="s">
        <v>500</v>
      </c>
      <c r="F544" s="7"/>
      <c r="G544" s="7"/>
      <c r="H544" s="142">
        <v>11092</v>
      </c>
      <c r="I544" s="7" t="s">
        <v>4364</v>
      </c>
      <c r="J544" s="7" t="s">
        <v>1896</v>
      </c>
      <c r="K544" s="6" t="s">
        <v>2694</v>
      </c>
      <c r="L544" s="7" t="s">
        <v>2223</v>
      </c>
      <c r="M544" s="7"/>
      <c r="N544" s="142"/>
      <c r="O544" s="49"/>
      <c r="P544" s="105"/>
      <c r="Q544" s="50"/>
      <c r="R544" s="50"/>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c r="DP544" s="49"/>
      <c r="DQ544" s="49"/>
      <c r="DR544" s="49"/>
      <c r="DS544" s="49"/>
      <c r="DT544" s="49"/>
      <c r="DU544" s="49"/>
      <c r="DV544" s="49"/>
      <c r="DW544" s="49"/>
      <c r="DX544" s="49"/>
      <c r="DY544" s="49"/>
    </row>
    <row r="545" spans="1:129" s="32" customFormat="1" ht="46.5" customHeight="1">
      <c r="A545" s="11"/>
      <c r="B545" s="168">
        <v>176</v>
      </c>
      <c r="C545" s="6" t="s">
        <v>6522</v>
      </c>
      <c r="D545" s="7" t="s">
        <v>501</v>
      </c>
      <c r="E545" s="7" t="s">
        <v>502</v>
      </c>
      <c r="F545" s="7"/>
      <c r="G545" s="7"/>
      <c r="H545" s="142">
        <v>11500</v>
      </c>
      <c r="I545" s="7" t="s">
        <v>4364</v>
      </c>
      <c r="J545" s="7" t="s">
        <v>6527</v>
      </c>
      <c r="K545" s="6" t="s">
        <v>2695</v>
      </c>
      <c r="L545" s="7" t="s">
        <v>2224</v>
      </c>
      <c r="M545" s="7"/>
      <c r="N545" s="142"/>
      <c r="O545" s="49"/>
      <c r="P545" s="105"/>
      <c r="Q545" s="50"/>
      <c r="R545" s="50"/>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c r="DP545" s="49"/>
      <c r="DQ545" s="49"/>
      <c r="DR545" s="49"/>
      <c r="DS545" s="49"/>
      <c r="DT545" s="49"/>
      <c r="DU545" s="49"/>
      <c r="DV545" s="49"/>
      <c r="DW545" s="49"/>
      <c r="DX545" s="49"/>
      <c r="DY545" s="49"/>
    </row>
    <row r="546" spans="1:129" s="32" customFormat="1" ht="39.75" customHeight="1">
      <c r="A546" s="11"/>
      <c r="B546" s="128">
        <v>177</v>
      </c>
      <c r="C546" s="7" t="s">
        <v>1897</v>
      </c>
      <c r="D546" s="7" t="s">
        <v>1898</v>
      </c>
      <c r="E546" s="7" t="s">
        <v>503</v>
      </c>
      <c r="F546" s="34"/>
      <c r="G546" s="34"/>
      <c r="H546" s="142">
        <v>5308</v>
      </c>
      <c r="I546" s="7" t="s">
        <v>4364</v>
      </c>
      <c r="J546" s="7" t="s">
        <v>1899</v>
      </c>
      <c r="K546" s="7" t="s">
        <v>1900</v>
      </c>
      <c r="L546" s="7" t="s">
        <v>1901</v>
      </c>
      <c r="M546" s="7"/>
      <c r="N546" s="142"/>
      <c r="O546" s="49"/>
      <c r="P546" s="105"/>
      <c r="Q546" s="50"/>
      <c r="R546" s="50"/>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49"/>
      <c r="CN546" s="49"/>
      <c r="CO546" s="49"/>
      <c r="CP546" s="49"/>
      <c r="CQ546" s="49"/>
      <c r="CR546" s="49"/>
      <c r="CS546" s="49"/>
      <c r="CT546" s="49"/>
      <c r="CU546" s="49"/>
      <c r="CV546" s="49"/>
      <c r="CW546" s="49"/>
      <c r="CX546" s="49"/>
      <c r="CY546" s="49"/>
      <c r="CZ546" s="49"/>
      <c r="DA546" s="49"/>
      <c r="DB546" s="49"/>
      <c r="DC546" s="49"/>
      <c r="DD546" s="49"/>
      <c r="DE546" s="49"/>
      <c r="DF546" s="49"/>
      <c r="DG546" s="49"/>
      <c r="DH546" s="49"/>
      <c r="DI546" s="49"/>
      <c r="DJ546" s="49"/>
      <c r="DK546" s="49"/>
      <c r="DL546" s="49"/>
      <c r="DM546" s="49"/>
      <c r="DN546" s="49"/>
      <c r="DO546" s="49"/>
      <c r="DP546" s="49"/>
      <c r="DQ546" s="49"/>
      <c r="DR546" s="49"/>
      <c r="DS546" s="49"/>
      <c r="DT546" s="49"/>
      <c r="DU546" s="49"/>
      <c r="DV546" s="49"/>
      <c r="DW546" s="49"/>
      <c r="DX546" s="49"/>
      <c r="DY546" s="49"/>
    </row>
    <row r="547" spans="1:129" s="32" customFormat="1" ht="36.75" customHeight="1">
      <c r="A547" s="11"/>
      <c r="B547" s="168">
        <v>178</v>
      </c>
      <c r="C547" s="6" t="s">
        <v>1902</v>
      </c>
      <c r="D547" s="7" t="s">
        <v>1898</v>
      </c>
      <c r="E547" s="7" t="s">
        <v>504</v>
      </c>
      <c r="F547" s="34"/>
      <c r="G547" s="34"/>
      <c r="H547" s="142">
        <v>10972</v>
      </c>
      <c r="I547" s="7" t="s">
        <v>4364</v>
      </c>
      <c r="J547" s="7" t="s">
        <v>1903</v>
      </c>
      <c r="K547" s="54" t="s">
        <v>1904</v>
      </c>
      <c r="L547" s="54" t="s">
        <v>1905</v>
      </c>
      <c r="M547" s="7"/>
      <c r="N547" s="142"/>
      <c r="O547" s="49"/>
      <c r="P547" s="105"/>
      <c r="Q547" s="50"/>
      <c r="R547" s="50"/>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49"/>
      <c r="CN547" s="49"/>
      <c r="CO547" s="49"/>
      <c r="CP547" s="49"/>
      <c r="CQ547" s="49"/>
      <c r="CR547" s="49"/>
      <c r="CS547" s="49"/>
      <c r="CT547" s="49"/>
      <c r="CU547" s="49"/>
      <c r="CV547" s="49"/>
      <c r="CW547" s="49"/>
      <c r="CX547" s="49"/>
      <c r="CY547" s="49"/>
      <c r="CZ547" s="49"/>
      <c r="DA547" s="49"/>
      <c r="DB547" s="49"/>
      <c r="DC547" s="49"/>
      <c r="DD547" s="49"/>
      <c r="DE547" s="49"/>
      <c r="DF547" s="49"/>
      <c r="DG547" s="49"/>
      <c r="DH547" s="49"/>
      <c r="DI547" s="49"/>
      <c r="DJ547" s="49"/>
      <c r="DK547" s="49"/>
      <c r="DL547" s="49"/>
      <c r="DM547" s="49"/>
      <c r="DN547" s="49"/>
      <c r="DO547" s="49"/>
      <c r="DP547" s="49"/>
      <c r="DQ547" s="49"/>
      <c r="DR547" s="49"/>
      <c r="DS547" s="49"/>
      <c r="DT547" s="49"/>
      <c r="DU547" s="49"/>
      <c r="DV547" s="49"/>
      <c r="DW547" s="49"/>
      <c r="DX547" s="49"/>
      <c r="DY547" s="49"/>
    </row>
    <row r="548" spans="1:129" s="32" customFormat="1" ht="44.25" customHeight="1">
      <c r="A548" s="11"/>
      <c r="B548" s="128">
        <v>179</v>
      </c>
      <c r="C548" s="6" t="s">
        <v>1906</v>
      </c>
      <c r="D548" s="6" t="s">
        <v>1907</v>
      </c>
      <c r="E548" s="6" t="s">
        <v>505</v>
      </c>
      <c r="F548" s="287"/>
      <c r="G548" s="287"/>
      <c r="H548" s="142">
        <v>8000</v>
      </c>
      <c r="I548" s="6" t="s">
        <v>4364</v>
      </c>
      <c r="J548" s="6" t="s">
        <v>1908</v>
      </c>
      <c r="K548" s="5" t="s">
        <v>1909</v>
      </c>
      <c r="L548" s="5" t="s">
        <v>1910</v>
      </c>
      <c r="M548" s="7"/>
      <c r="N548" s="142"/>
      <c r="O548" s="49"/>
      <c r="P548" s="105"/>
      <c r="Q548" s="50"/>
      <c r="R548" s="50"/>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49"/>
      <c r="CN548" s="49"/>
      <c r="CO548" s="49"/>
      <c r="CP548" s="49"/>
      <c r="CQ548" s="49"/>
      <c r="CR548" s="49"/>
      <c r="CS548" s="49"/>
      <c r="CT548" s="49"/>
      <c r="CU548" s="49"/>
      <c r="CV548" s="49"/>
      <c r="CW548" s="49"/>
      <c r="CX548" s="49"/>
      <c r="CY548" s="49"/>
      <c r="CZ548" s="49"/>
      <c r="DA548" s="49"/>
      <c r="DB548" s="49"/>
      <c r="DC548" s="49"/>
      <c r="DD548" s="49"/>
      <c r="DE548" s="49"/>
      <c r="DF548" s="49"/>
      <c r="DG548" s="49"/>
      <c r="DH548" s="49"/>
      <c r="DI548" s="49"/>
      <c r="DJ548" s="49"/>
      <c r="DK548" s="49"/>
      <c r="DL548" s="49"/>
      <c r="DM548" s="49"/>
      <c r="DN548" s="49"/>
      <c r="DO548" s="49"/>
      <c r="DP548" s="49"/>
      <c r="DQ548" s="49"/>
      <c r="DR548" s="49"/>
      <c r="DS548" s="49"/>
      <c r="DT548" s="49"/>
      <c r="DU548" s="49"/>
      <c r="DV548" s="49"/>
      <c r="DW548" s="49"/>
      <c r="DX548" s="49"/>
      <c r="DY548" s="49"/>
    </row>
    <row r="549" spans="1:129" s="32" customFormat="1" ht="39.75" customHeight="1">
      <c r="A549" s="11"/>
      <c r="B549" s="168">
        <v>180</v>
      </c>
      <c r="C549" s="6" t="s">
        <v>1911</v>
      </c>
      <c r="D549" s="7" t="s">
        <v>1912</v>
      </c>
      <c r="E549" s="7" t="s">
        <v>506</v>
      </c>
      <c r="F549" s="34"/>
      <c r="G549" s="34"/>
      <c r="H549" s="142">
        <v>3297</v>
      </c>
      <c r="I549" s="7" t="s">
        <v>4364</v>
      </c>
      <c r="J549" s="7" t="s">
        <v>1913</v>
      </c>
      <c r="K549" s="54" t="s">
        <v>1914</v>
      </c>
      <c r="L549" s="54" t="s">
        <v>1915</v>
      </c>
      <c r="M549" s="7"/>
      <c r="N549" s="142"/>
      <c r="O549" s="49"/>
      <c r="P549" s="105"/>
      <c r="Q549" s="50"/>
      <c r="R549" s="50"/>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49"/>
      <c r="CN549" s="49"/>
      <c r="CO549" s="49"/>
      <c r="CP549" s="49"/>
      <c r="CQ549" s="49"/>
      <c r="CR549" s="49"/>
      <c r="CS549" s="49"/>
      <c r="CT549" s="49"/>
      <c r="CU549" s="49"/>
      <c r="CV549" s="49"/>
      <c r="CW549" s="49"/>
      <c r="CX549" s="49"/>
      <c r="CY549" s="49"/>
      <c r="CZ549" s="49"/>
      <c r="DA549" s="49"/>
      <c r="DB549" s="49"/>
      <c r="DC549" s="49"/>
      <c r="DD549" s="49"/>
      <c r="DE549" s="49"/>
      <c r="DF549" s="49"/>
      <c r="DG549" s="49"/>
      <c r="DH549" s="49"/>
      <c r="DI549" s="49"/>
      <c r="DJ549" s="49"/>
      <c r="DK549" s="49"/>
      <c r="DL549" s="49"/>
      <c r="DM549" s="49"/>
      <c r="DN549" s="49"/>
      <c r="DO549" s="49"/>
      <c r="DP549" s="49"/>
      <c r="DQ549" s="49"/>
      <c r="DR549" s="49"/>
      <c r="DS549" s="49"/>
      <c r="DT549" s="49"/>
      <c r="DU549" s="49"/>
      <c r="DV549" s="49"/>
      <c r="DW549" s="49"/>
      <c r="DX549" s="49"/>
      <c r="DY549" s="49"/>
    </row>
    <row r="550" spans="1:129" s="32" customFormat="1" ht="33" customHeight="1">
      <c r="A550" s="11"/>
      <c r="B550" s="128">
        <v>181</v>
      </c>
      <c r="C550" s="6" t="s">
        <v>1916</v>
      </c>
      <c r="D550" s="7" t="s">
        <v>1907</v>
      </c>
      <c r="E550" s="7" t="s">
        <v>507</v>
      </c>
      <c r="F550" s="34"/>
      <c r="G550" s="34"/>
      <c r="H550" s="142">
        <v>2725</v>
      </c>
      <c r="I550" s="7" t="s">
        <v>4364</v>
      </c>
      <c r="J550" s="7" t="s">
        <v>1917</v>
      </c>
      <c r="K550" s="54" t="s">
        <v>1918</v>
      </c>
      <c r="L550" s="54" t="s">
        <v>1919</v>
      </c>
      <c r="M550" s="7"/>
      <c r="N550" s="142"/>
      <c r="O550" s="49"/>
      <c r="P550" s="105"/>
      <c r="Q550" s="50"/>
      <c r="R550" s="50"/>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49"/>
      <c r="CN550" s="49"/>
      <c r="CO550" s="49"/>
      <c r="CP550" s="49"/>
      <c r="CQ550" s="49"/>
      <c r="CR550" s="49"/>
      <c r="CS550" s="49"/>
      <c r="CT550" s="49"/>
      <c r="CU550" s="49"/>
      <c r="CV550" s="49"/>
      <c r="CW550" s="49"/>
      <c r="CX550" s="49"/>
      <c r="CY550" s="49"/>
      <c r="CZ550" s="49"/>
      <c r="DA550" s="49"/>
      <c r="DB550" s="49"/>
      <c r="DC550" s="49"/>
      <c r="DD550" s="49"/>
      <c r="DE550" s="49"/>
      <c r="DF550" s="49"/>
      <c r="DG550" s="49"/>
      <c r="DH550" s="49"/>
      <c r="DI550" s="49"/>
      <c r="DJ550" s="49"/>
      <c r="DK550" s="49"/>
      <c r="DL550" s="49"/>
      <c r="DM550" s="49"/>
      <c r="DN550" s="49"/>
      <c r="DO550" s="49"/>
      <c r="DP550" s="49"/>
      <c r="DQ550" s="49"/>
      <c r="DR550" s="49"/>
      <c r="DS550" s="49"/>
      <c r="DT550" s="49"/>
      <c r="DU550" s="49"/>
      <c r="DV550" s="49"/>
      <c r="DW550" s="49"/>
      <c r="DX550" s="49"/>
      <c r="DY550" s="49"/>
    </row>
    <row r="551" spans="1:129" s="32" customFormat="1" ht="39" customHeight="1">
      <c r="A551" s="11"/>
      <c r="B551" s="168">
        <v>182</v>
      </c>
      <c r="C551" s="6" t="s">
        <v>1920</v>
      </c>
      <c r="D551" s="7" t="s">
        <v>1921</v>
      </c>
      <c r="E551" s="7" t="s">
        <v>508</v>
      </c>
      <c r="F551" s="34"/>
      <c r="G551" s="34"/>
      <c r="H551" s="142">
        <v>811</v>
      </c>
      <c r="I551" s="7" t="s">
        <v>4364</v>
      </c>
      <c r="J551" s="7" t="s">
        <v>1922</v>
      </c>
      <c r="K551" s="54" t="s">
        <v>1923</v>
      </c>
      <c r="L551" s="54" t="s">
        <v>1924</v>
      </c>
      <c r="M551" s="7"/>
      <c r="N551" s="142"/>
      <c r="O551" s="49"/>
      <c r="P551" s="105"/>
      <c r="Q551" s="50"/>
      <c r="R551" s="50"/>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49"/>
      <c r="CN551" s="49"/>
      <c r="CO551" s="49"/>
      <c r="CP551" s="49"/>
      <c r="CQ551" s="49"/>
      <c r="CR551" s="49"/>
      <c r="CS551" s="49"/>
      <c r="CT551" s="49"/>
      <c r="CU551" s="49"/>
      <c r="CV551" s="49"/>
      <c r="CW551" s="49"/>
      <c r="CX551" s="49"/>
      <c r="CY551" s="49"/>
      <c r="CZ551" s="49"/>
      <c r="DA551" s="49"/>
      <c r="DB551" s="49"/>
      <c r="DC551" s="49"/>
      <c r="DD551" s="49"/>
      <c r="DE551" s="49"/>
      <c r="DF551" s="49"/>
      <c r="DG551" s="49"/>
      <c r="DH551" s="49"/>
      <c r="DI551" s="49"/>
      <c r="DJ551" s="49"/>
      <c r="DK551" s="49"/>
      <c r="DL551" s="49"/>
      <c r="DM551" s="49"/>
      <c r="DN551" s="49"/>
      <c r="DO551" s="49"/>
      <c r="DP551" s="49"/>
      <c r="DQ551" s="49"/>
      <c r="DR551" s="49"/>
      <c r="DS551" s="49"/>
      <c r="DT551" s="49"/>
      <c r="DU551" s="49"/>
      <c r="DV551" s="49"/>
      <c r="DW551" s="49"/>
      <c r="DX551" s="49"/>
      <c r="DY551" s="49"/>
    </row>
    <row r="552" spans="1:129" s="32" customFormat="1" ht="29.25" customHeight="1">
      <c r="A552" s="11"/>
      <c r="B552" s="128">
        <v>183</v>
      </c>
      <c r="C552" s="6" t="s">
        <v>1925</v>
      </c>
      <c r="D552" s="7" t="s">
        <v>1921</v>
      </c>
      <c r="E552" s="7" t="s">
        <v>509</v>
      </c>
      <c r="F552" s="34"/>
      <c r="G552" s="34"/>
      <c r="H552" s="142">
        <v>475</v>
      </c>
      <c r="I552" s="7" t="s">
        <v>4364</v>
      </c>
      <c r="J552" s="7" t="s">
        <v>1926</v>
      </c>
      <c r="K552" s="54" t="s">
        <v>1927</v>
      </c>
      <c r="L552" s="54" t="s">
        <v>1928</v>
      </c>
      <c r="M552" s="7"/>
      <c r="N552" s="142"/>
      <c r="O552" s="49"/>
      <c r="P552" s="105"/>
      <c r="Q552" s="50"/>
      <c r="R552" s="50"/>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c r="DG552" s="49"/>
      <c r="DH552" s="49"/>
      <c r="DI552" s="49"/>
      <c r="DJ552" s="49"/>
      <c r="DK552" s="49"/>
      <c r="DL552" s="49"/>
      <c r="DM552" s="49"/>
      <c r="DN552" s="49"/>
      <c r="DO552" s="49"/>
      <c r="DP552" s="49"/>
      <c r="DQ552" s="49"/>
      <c r="DR552" s="49"/>
      <c r="DS552" s="49"/>
      <c r="DT552" s="49"/>
      <c r="DU552" s="49"/>
      <c r="DV552" s="49"/>
      <c r="DW552" s="49"/>
      <c r="DX552" s="49"/>
      <c r="DY552" s="49"/>
    </row>
    <row r="553" spans="1:129" s="32" customFormat="1" ht="40.5" customHeight="1">
      <c r="A553" s="11"/>
      <c r="B553" s="168">
        <v>184</v>
      </c>
      <c r="C553" s="6" t="s">
        <v>1925</v>
      </c>
      <c r="D553" s="7" t="s">
        <v>1921</v>
      </c>
      <c r="E553" s="7" t="s">
        <v>510</v>
      </c>
      <c r="F553" s="34"/>
      <c r="G553" s="34"/>
      <c r="H553" s="142">
        <v>695</v>
      </c>
      <c r="I553" s="7" t="s">
        <v>4364</v>
      </c>
      <c r="J553" s="7" t="s">
        <v>1929</v>
      </c>
      <c r="K553" s="54" t="s">
        <v>1868</v>
      </c>
      <c r="L553" s="54" t="s">
        <v>1930</v>
      </c>
      <c r="M553" s="7"/>
      <c r="N553" s="142"/>
      <c r="O553" s="49"/>
      <c r="P553" s="105"/>
      <c r="Q553" s="50"/>
      <c r="R553" s="50"/>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c r="DP553" s="49"/>
      <c r="DQ553" s="49"/>
      <c r="DR553" s="49"/>
      <c r="DS553" s="49"/>
      <c r="DT553" s="49"/>
      <c r="DU553" s="49"/>
      <c r="DV553" s="49"/>
      <c r="DW553" s="49"/>
      <c r="DX553" s="49"/>
      <c r="DY553" s="49"/>
    </row>
    <row r="554" spans="1:129" s="32" customFormat="1" ht="33" customHeight="1">
      <c r="A554" s="11"/>
      <c r="B554" s="128">
        <v>185</v>
      </c>
      <c r="C554" s="6" t="s">
        <v>1931</v>
      </c>
      <c r="D554" s="7" t="s">
        <v>1932</v>
      </c>
      <c r="E554" s="7" t="s">
        <v>511</v>
      </c>
      <c r="F554" s="34"/>
      <c r="G554" s="34"/>
      <c r="H554" s="142">
        <v>906</v>
      </c>
      <c r="I554" s="7" t="s">
        <v>4364</v>
      </c>
      <c r="J554" s="7" t="s">
        <v>3762</v>
      </c>
      <c r="K554" s="54" t="s">
        <v>3763</v>
      </c>
      <c r="L554" s="54" t="s">
        <v>6054</v>
      </c>
      <c r="M554" s="7"/>
      <c r="N554" s="142"/>
      <c r="O554" s="49"/>
      <c r="P554" s="105"/>
      <c r="Q554" s="50"/>
      <c r="R554" s="50"/>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49"/>
      <c r="CN554" s="49"/>
      <c r="CO554" s="49"/>
      <c r="CP554" s="49"/>
      <c r="CQ554" s="49"/>
      <c r="CR554" s="49"/>
      <c r="CS554" s="49"/>
      <c r="CT554" s="49"/>
      <c r="CU554" s="49"/>
      <c r="CV554" s="49"/>
      <c r="CW554" s="49"/>
      <c r="CX554" s="49"/>
      <c r="CY554" s="49"/>
      <c r="CZ554" s="49"/>
      <c r="DA554" s="49"/>
      <c r="DB554" s="49"/>
      <c r="DC554" s="49"/>
      <c r="DD554" s="49"/>
      <c r="DE554" s="49"/>
      <c r="DF554" s="49"/>
      <c r="DG554" s="49"/>
      <c r="DH554" s="49"/>
      <c r="DI554" s="49"/>
      <c r="DJ554" s="49"/>
      <c r="DK554" s="49"/>
      <c r="DL554" s="49"/>
      <c r="DM554" s="49"/>
      <c r="DN554" s="49"/>
      <c r="DO554" s="49"/>
      <c r="DP554" s="49"/>
      <c r="DQ554" s="49"/>
      <c r="DR554" s="49"/>
      <c r="DS554" s="49"/>
      <c r="DT554" s="49"/>
      <c r="DU554" s="49"/>
      <c r="DV554" s="49"/>
      <c r="DW554" s="49"/>
      <c r="DX554" s="49"/>
      <c r="DY554" s="49"/>
    </row>
    <row r="555" spans="1:129" s="32" customFormat="1" ht="45" customHeight="1">
      <c r="A555" s="11"/>
      <c r="B555" s="168">
        <v>186</v>
      </c>
      <c r="C555" s="6" t="s">
        <v>3764</v>
      </c>
      <c r="D555" s="7" t="s">
        <v>1921</v>
      </c>
      <c r="E555" s="7" t="s">
        <v>512</v>
      </c>
      <c r="F555" s="34"/>
      <c r="G555" s="34"/>
      <c r="H555" s="142">
        <v>3315</v>
      </c>
      <c r="I555" s="7" t="s">
        <v>4364</v>
      </c>
      <c r="J555" s="7" t="s">
        <v>3765</v>
      </c>
      <c r="K555" s="54" t="s">
        <v>3766</v>
      </c>
      <c r="L555" s="54" t="s">
        <v>3767</v>
      </c>
      <c r="M555" s="7"/>
      <c r="N555" s="142"/>
      <c r="O555" s="108"/>
      <c r="P555" s="105"/>
      <c r="Q555" s="50"/>
      <c r="R555" s="50"/>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c r="DP555" s="49"/>
      <c r="DQ555" s="49"/>
      <c r="DR555" s="49"/>
      <c r="DS555" s="49"/>
      <c r="DT555" s="49"/>
      <c r="DU555" s="49"/>
      <c r="DV555" s="49"/>
      <c r="DW555" s="49"/>
      <c r="DX555" s="49"/>
      <c r="DY555" s="49"/>
    </row>
    <row r="556" spans="1:129" s="32" customFormat="1" ht="39" customHeight="1">
      <c r="A556" s="11"/>
      <c r="B556" s="128">
        <v>187</v>
      </c>
      <c r="C556" s="6" t="s">
        <v>3764</v>
      </c>
      <c r="D556" s="7" t="s">
        <v>1921</v>
      </c>
      <c r="E556" s="7" t="s">
        <v>513</v>
      </c>
      <c r="F556" s="34"/>
      <c r="G556" s="34"/>
      <c r="H556" s="142">
        <v>4187</v>
      </c>
      <c r="I556" s="7" t="s">
        <v>4364</v>
      </c>
      <c r="J556" s="7" t="s">
        <v>5551</v>
      </c>
      <c r="K556" s="54" t="s">
        <v>5552</v>
      </c>
      <c r="L556" s="54" t="s">
        <v>3274</v>
      </c>
      <c r="M556" s="7"/>
      <c r="N556" s="142"/>
      <c r="O556" s="108"/>
      <c r="P556" s="105"/>
      <c r="Q556" s="50"/>
      <c r="R556" s="50"/>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9"/>
      <c r="CD556" s="49"/>
      <c r="CE556" s="49"/>
      <c r="CF556" s="49"/>
      <c r="CG556" s="49"/>
      <c r="CH556" s="49"/>
      <c r="CI556" s="49"/>
      <c r="CJ556" s="49"/>
      <c r="CK556" s="49"/>
      <c r="CL556" s="49"/>
      <c r="CM556" s="49"/>
      <c r="CN556" s="49"/>
      <c r="CO556" s="49"/>
      <c r="CP556" s="49"/>
      <c r="CQ556" s="49"/>
      <c r="CR556" s="49"/>
      <c r="CS556" s="49"/>
      <c r="CT556" s="49"/>
      <c r="CU556" s="49"/>
      <c r="CV556" s="49"/>
      <c r="CW556" s="49"/>
      <c r="CX556" s="49"/>
      <c r="CY556" s="49"/>
      <c r="CZ556" s="49"/>
      <c r="DA556" s="49"/>
      <c r="DB556" s="49"/>
      <c r="DC556" s="49"/>
      <c r="DD556" s="49"/>
      <c r="DE556" s="49"/>
      <c r="DF556" s="49"/>
      <c r="DG556" s="49"/>
      <c r="DH556" s="49"/>
      <c r="DI556" s="49"/>
      <c r="DJ556" s="49"/>
      <c r="DK556" s="49"/>
      <c r="DL556" s="49"/>
      <c r="DM556" s="49"/>
      <c r="DN556" s="49"/>
      <c r="DO556" s="49"/>
      <c r="DP556" s="49"/>
      <c r="DQ556" s="49"/>
      <c r="DR556" s="49"/>
      <c r="DS556" s="49"/>
      <c r="DT556" s="49"/>
      <c r="DU556" s="49"/>
      <c r="DV556" s="49"/>
      <c r="DW556" s="49"/>
      <c r="DX556" s="49"/>
      <c r="DY556" s="49"/>
    </row>
    <row r="557" spans="1:129" s="32" customFormat="1" ht="35.25" customHeight="1">
      <c r="A557" s="11"/>
      <c r="B557" s="168">
        <v>188</v>
      </c>
      <c r="C557" s="6" t="s">
        <v>3764</v>
      </c>
      <c r="D557" s="7" t="s">
        <v>1921</v>
      </c>
      <c r="E557" s="7" t="s">
        <v>514</v>
      </c>
      <c r="F557" s="34"/>
      <c r="G557" s="34"/>
      <c r="H557" s="142">
        <v>4632</v>
      </c>
      <c r="I557" s="7" t="s">
        <v>4364</v>
      </c>
      <c r="J557" s="7" t="s">
        <v>3275</v>
      </c>
      <c r="K557" s="54" t="s">
        <v>1364</v>
      </c>
      <c r="L557" s="54" t="s">
        <v>1867</v>
      </c>
      <c r="M557" s="6"/>
      <c r="N557" s="142"/>
      <c r="O557" s="108"/>
      <c r="P557" s="105"/>
      <c r="Q557" s="50"/>
      <c r="R557" s="50"/>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49"/>
      <c r="CN557" s="49"/>
      <c r="CO557" s="49"/>
      <c r="CP557" s="49"/>
      <c r="CQ557" s="49"/>
      <c r="CR557" s="49"/>
      <c r="CS557" s="49"/>
      <c r="CT557" s="49"/>
      <c r="CU557" s="49"/>
      <c r="CV557" s="49"/>
      <c r="CW557" s="49"/>
      <c r="CX557" s="49"/>
      <c r="CY557" s="49"/>
      <c r="CZ557" s="49"/>
      <c r="DA557" s="49"/>
      <c r="DB557" s="49"/>
      <c r="DC557" s="49"/>
      <c r="DD557" s="49"/>
      <c r="DE557" s="49"/>
      <c r="DF557" s="49"/>
      <c r="DG557" s="49"/>
      <c r="DH557" s="49"/>
      <c r="DI557" s="49"/>
      <c r="DJ557" s="49"/>
      <c r="DK557" s="49"/>
      <c r="DL557" s="49"/>
      <c r="DM557" s="49"/>
      <c r="DN557" s="49"/>
      <c r="DO557" s="49"/>
      <c r="DP557" s="49"/>
      <c r="DQ557" s="49"/>
      <c r="DR557" s="49"/>
      <c r="DS557" s="49"/>
      <c r="DT557" s="49"/>
      <c r="DU557" s="49"/>
      <c r="DV557" s="49"/>
      <c r="DW557" s="49"/>
      <c r="DX557" s="49"/>
      <c r="DY557" s="49"/>
    </row>
    <row r="558" spans="1:129" s="32" customFormat="1" ht="36" customHeight="1">
      <c r="A558" s="11"/>
      <c r="B558" s="128">
        <v>189</v>
      </c>
      <c r="C558" s="6" t="s">
        <v>1365</v>
      </c>
      <c r="D558" s="7" t="s">
        <v>1921</v>
      </c>
      <c r="E558" s="7" t="s">
        <v>515</v>
      </c>
      <c r="F558" s="34"/>
      <c r="G558" s="34"/>
      <c r="H558" s="142">
        <v>13820</v>
      </c>
      <c r="I558" s="7" t="s">
        <v>4364</v>
      </c>
      <c r="J558" s="7" t="s">
        <v>1366</v>
      </c>
      <c r="K558" s="6" t="s">
        <v>1367</v>
      </c>
      <c r="L558" s="6" t="s">
        <v>1368</v>
      </c>
      <c r="M558" s="7"/>
      <c r="N558" s="142"/>
      <c r="O558" s="108"/>
      <c r="P558" s="105"/>
      <c r="Q558" s="50"/>
      <c r="R558" s="50"/>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49"/>
      <c r="CS558" s="49"/>
      <c r="CT558" s="49"/>
      <c r="CU558" s="49"/>
      <c r="CV558" s="49"/>
      <c r="CW558" s="49"/>
      <c r="CX558" s="49"/>
      <c r="CY558" s="49"/>
      <c r="CZ558" s="49"/>
      <c r="DA558" s="49"/>
      <c r="DB558" s="49"/>
      <c r="DC558" s="49"/>
      <c r="DD558" s="49"/>
      <c r="DE558" s="49"/>
      <c r="DF558" s="49"/>
      <c r="DG558" s="49"/>
      <c r="DH558" s="49"/>
      <c r="DI558" s="49"/>
      <c r="DJ558" s="49"/>
      <c r="DK558" s="49"/>
      <c r="DL558" s="49"/>
      <c r="DM558" s="49"/>
      <c r="DN558" s="49"/>
      <c r="DO558" s="49"/>
      <c r="DP558" s="49"/>
      <c r="DQ558" s="49"/>
      <c r="DR558" s="49"/>
      <c r="DS558" s="49"/>
      <c r="DT558" s="49"/>
      <c r="DU558" s="49"/>
      <c r="DV558" s="49"/>
      <c r="DW558" s="49"/>
      <c r="DX558" s="49"/>
      <c r="DY558" s="49"/>
    </row>
    <row r="559" spans="1:129" s="32" customFormat="1" ht="39" customHeight="1">
      <c r="A559" s="11"/>
      <c r="B559" s="168">
        <v>190</v>
      </c>
      <c r="C559" s="6" t="s">
        <v>1369</v>
      </c>
      <c r="D559" s="6" t="s">
        <v>1921</v>
      </c>
      <c r="E559" s="6" t="s">
        <v>516</v>
      </c>
      <c r="F559" s="287">
        <v>4628</v>
      </c>
      <c r="G559" s="287"/>
      <c r="H559" s="142">
        <v>680</v>
      </c>
      <c r="I559" s="6" t="s">
        <v>4364</v>
      </c>
      <c r="J559" s="6" t="s">
        <v>1370</v>
      </c>
      <c r="K559" s="6" t="s">
        <v>1371</v>
      </c>
      <c r="L559" s="6" t="s">
        <v>1372</v>
      </c>
      <c r="M559" s="7"/>
      <c r="N559" s="142"/>
      <c r="O559" s="108"/>
      <c r="P559" s="105"/>
      <c r="Q559" s="50"/>
      <c r="R559" s="50"/>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49"/>
      <c r="CN559" s="49"/>
      <c r="CO559" s="49"/>
      <c r="CP559" s="49"/>
      <c r="CQ559" s="49"/>
      <c r="CR559" s="49"/>
      <c r="CS559" s="49"/>
      <c r="CT559" s="49"/>
      <c r="CU559" s="49"/>
      <c r="CV559" s="49"/>
      <c r="CW559" s="49"/>
      <c r="CX559" s="49"/>
      <c r="CY559" s="49"/>
      <c r="CZ559" s="49"/>
      <c r="DA559" s="49"/>
      <c r="DB559" s="49"/>
      <c r="DC559" s="49"/>
      <c r="DD559" s="49"/>
      <c r="DE559" s="49"/>
      <c r="DF559" s="49"/>
      <c r="DG559" s="49"/>
      <c r="DH559" s="49"/>
      <c r="DI559" s="49"/>
      <c r="DJ559" s="49"/>
      <c r="DK559" s="49"/>
      <c r="DL559" s="49"/>
      <c r="DM559" s="49"/>
      <c r="DN559" s="49"/>
      <c r="DO559" s="49"/>
      <c r="DP559" s="49"/>
      <c r="DQ559" s="49"/>
      <c r="DR559" s="49"/>
      <c r="DS559" s="49"/>
      <c r="DT559" s="49"/>
      <c r="DU559" s="49"/>
      <c r="DV559" s="49"/>
      <c r="DW559" s="49"/>
      <c r="DX559" s="49"/>
      <c r="DY559" s="49"/>
    </row>
    <row r="560" spans="1:129" s="32" customFormat="1" ht="39.75" customHeight="1">
      <c r="A560" s="11"/>
      <c r="B560" s="128">
        <v>191</v>
      </c>
      <c r="C560" s="6" t="s">
        <v>1373</v>
      </c>
      <c r="D560" s="7" t="s">
        <v>1898</v>
      </c>
      <c r="E560" s="7" t="s">
        <v>517</v>
      </c>
      <c r="F560" s="34"/>
      <c r="G560" s="34"/>
      <c r="H560" s="142">
        <v>625</v>
      </c>
      <c r="I560" s="7" t="s">
        <v>4364</v>
      </c>
      <c r="J560" s="7" t="s">
        <v>1374</v>
      </c>
      <c r="K560" s="6" t="s">
        <v>1375</v>
      </c>
      <c r="L560" s="6" t="s">
        <v>1376</v>
      </c>
      <c r="M560" s="7"/>
      <c r="N560" s="142"/>
      <c r="O560" s="108"/>
      <c r="P560" s="105"/>
      <c r="Q560" s="50"/>
      <c r="R560" s="50"/>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49"/>
      <c r="CN560" s="49"/>
      <c r="CO560" s="49"/>
      <c r="CP560" s="49"/>
      <c r="CQ560" s="49"/>
      <c r="CR560" s="49"/>
      <c r="CS560" s="49"/>
      <c r="CT560" s="49"/>
      <c r="CU560" s="49"/>
      <c r="CV560" s="49"/>
      <c r="CW560" s="49"/>
      <c r="CX560" s="49"/>
      <c r="CY560" s="49"/>
      <c r="CZ560" s="49"/>
      <c r="DA560" s="49"/>
      <c r="DB560" s="49"/>
      <c r="DC560" s="49"/>
      <c r="DD560" s="49"/>
      <c r="DE560" s="49"/>
      <c r="DF560" s="49"/>
      <c r="DG560" s="49"/>
      <c r="DH560" s="49"/>
      <c r="DI560" s="49"/>
      <c r="DJ560" s="49"/>
      <c r="DK560" s="49"/>
      <c r="DL560" s="49"/>
      <c r="DM560" s="49"/>
      <c r="DN560" s="49"/>
      <c r="DO560" s="49"/>
      <c r="DP560" s="49"/>
      <c r="DQ560" s="49"/>
      <c r="DR560" s="49"/>
      <c r="DS560" s="49"/>
      <c r="DT560" s="49"/>
      <c r="DU560" s="49"/>
      <c r="DV560" s="49"/>
      <c r="DW560" s="49"/>
      <c r="DX560" s="49"/>
      <c r="DY560" s="49"/>
    </row>
    <row r="561" spans="1:129" s="32" customFormat="1" ht="42.75" customHeight="1">
      <c r="A561" s="11"/>
      <c r="B561" s="168">
        <v>192</v>
      </c>
      <c r="C561" s="6" t="s">
        <v>828</v>
      </c>
      <c r="D561" s="7" t="s">
        <v>1921</v>
      </c>
      <c r="E561" s="7" t="s">
        <v>518</v>
      </c>
      <c r="F561" s="34"/>
      <c r="G561" s="34"/>
      <c r="H561" s="142">
        <v>1425</v>
      </c>
      <c r="I561" s="7" t="s">
        <v>4364</v>
      </c>
      <c r="J561" s="7" t="s">
        <v>829</v>
      </c>
      <c r="K561" s="6" t="s">
        <v>3752</v>
      </c>
      <c r="L561" s="6" t="s">
        <v>3753</v>
      </c>
      <c r="M561" s="7"/>
      <c r="N561" s="6"/>
      <c r="O561" s="108"/>
      <c r="P561" s="105"/>
      <c r="Q561" s="50"/>
      <c r="R561" s="50"/>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49"/>
      <c r="CN561" s="49"/>
      <c r="CO561" s="49"/>
      <c r="CP561" s="49"/>
      <c r="CQ561" s="49"/>
      <c r="CR561" s="49"/>
      <c r="CS561" s="49"/>
      <c r="CT561" s="49"/>
      <c r="CU561" s="49"/>
      <c r="CV561" s="49"/>
      <c r="CW561" s="49"/>
      <c r="CX561" s="49"/>
      <c r="CY561" s="49"/>
      <c r="CZ561" s="49"/>
      <c r="DA561" s="49"/>
      <c r="DB561" s="49"/>
      <c r="DC561" s="49"/>
      <c r="DD561" s="49"/>
      <c r="DE561" s="49"/>
      <c r="DF561" s="49"/>
      <c r="DG561" s="49"/>
      <c r="DH561" s="49"/>
      <c r="DI561" s="49"/>
      <c r="DJ561" s="49"/>
      <c r="DK561" s="49"/>
      <c r="DL561" s="49"/>
      <c r="DM561" s="49"/>
      <c r="DN561" s="49"/>
      <c r="DO561" s="49"/>
      <c r="DP561" s="49"/>
      <c r="DQ561" s="49"/>
      <c r="DR561" s="49"/>
      <c r="DS561" s="49"/>
      <c r="DT561" s="49"/>
      <c r="DU561" s="49"/>
      <c r="DV561" s="49"/>
      <c r="DW561" s="49"/>
      <c r="DX561" s="49"/>
      <c r="DY561" s="49"/>
    </row>
    <row r="562" spans="1:129" s="32" customFormat="1" ht="43.5" customHeight="1">
      <c r="A562" s="11"/>
      <c r="B562" s="128">
        <v>193</v>
      </c>
      <c r="C562" s="6" t="s">
        <v>3754</v>
      </c>
      <c r="D562" s="7" t="s">
        <v>1907</v>
      </c>
      <c r="E562" s="7" t="s">
        <v>519</v>
      </c>
      <c r="F562" s="34"/>
      <c r="G562" s="34"/>
      <c r="H562" s="142">
        <v>3500</v>
      </c>
      <c r="I562" s="7" t="s">
        <v>4364</v>
      </c>
      <c r="J562" s="7" t="s">
        <v>3755</v>
      </c>
      <c r="K562" s="6" t="s">
        <v>3756</v>
      </c>
      <c r="L562" s="6" t="s">
        <v>3757</v>
      </c>
      <c r="M562" s="7"/>
      <c r="N562" s="142"/>
      <c r="O562" s="108"/>
      <c r="P562" s="105"/>
      <c r="Q562" s="50"/>
      <c r="R562" s="50"/>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49"/>
      <c r="CN562" s="49"/>
      <c r="CO562" s="49"/>
      <c r="CP562" s="49"/>
      <c r="CQ562" s="49"/>
      <c r="CR562" s="49"/>
      <c r="CS562" s="49"/>
      <c r="CT562" s="49"/>
      <c r="CU562" s="49"/>
      <c r="CV562" s="49"/>
      <c r="CW562" s="49"/>
      <c r="CX562" s="49"/>
      <c r="CY562" s="49"/>
      <c r="CZ562" s="49"/>
      <c r="DA562" s="49"/>
      <c r="DB562" s="49"/>
      <c r="DC562" s="49"/>
      <c r="DD562" s="49"/>
      <c r="DE562" s="49"/>
      <c r="DF562" s="49"/>
      <c r="DG562" s="49"/>
      <c r="DH562" s="49"/>
      <c r="DI562" s="49"/>
      <c r="DJ562" s="49"/>
      <c r="DK562" s="49"/>
      <c r="DL562" s="49"/>
      <c r="DM562" s="49"/>
      <c r="DN562" s="49"/>
      <c r="DO562" s="49"/>
      <c r="DP562" s="49"/>
      <c r="DQ562" s="49"/>
      <c r="DR562" s="49"/>
      <c r="DS562" s="49"/>
      <c r="DT562" s="49"/>
      <c r="DU562" s="49"/>
      <c r="DV562" s="49"/>
      <c r="DW562" s="49"/>
      <c r="DX562" s="49"/>
      <c r="DY562" s="49"/>
    </row>
    <row r="563" spans="1:129" s="32" customFormat="1" ht="45" customHeight="1">
      <c r="A563" s="11"/>
      <c r="B563" s="168">
        <v>194</v>
      </c>
      <c r="C563" s="6" t="s">
        <v>2882</v>
      </c>
      <c r="D563" s="7" t="s">
        <v>1912</v>
      </c>
      <c r="E563" s="7" t="s">
        <v>520</v>
      </c>
      <c r="F563" s="34"/>
      <c r="G563" s="34"/>
      <c r="H563" s="142">
        <v>2520</v>
      </c>
      <c r="I563" s="7" t="s">
        <v>4364</v>
      </c>
      <c r="J563" s="7" t="s">
        <v>2883</v>
      </c>
      <c r="K563" s="6" t="s">
        <v>2884</v>
      </c>
      <c r="L563" s="6" t="s">
        <v>2885</v>
      </c>
      <c r="M563" s="7"/>
      <c r="N563" s="142"/>
      <c r="O563" s="108"/>
      <c r="P563" s="105"/>
      <c r="Q563" s="50"/>
      <c r="R563" s="50"/>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49"/>
      <c r="CN563" s="49"/>
      <c r="CO563" s="49"/>
      <c r="CP563" s="49"/>
      <c r="CQ563" s="49"/>
      <c r="CR563" s="49"/>
      <c r="CS563" s="49"/>
      <c r="CT563" s="49"/>
      <c r="CU563" s="49"/>
      <c r="CV563" s="49"/>
      <c r="CW563" s="49"/>
      <c r="CX563" s="49"/>
      <c r="CY563" s="49"/>
      <c r="CZ563" s="49"/>
      <c r="DA563" s="49"/>
      <c r="DB563" s="49"/>
      <c r="DC563" s="49"/>
      <c r="DD563" s="49"/>
      <c r="DE563" s="49"/>
      <c r="DF563" s="49"/>
      <c r="DG563" s="49"/>
      <c r="DH563" s="49"/>
      <c r="DI563" s="49"/>
      <c r="DJ563" s="49"/>
      <c r="DK563" s="49"/>
      <c r="DL563" s="49"/>
      <c r="DM563" s="49"/>
      <c r="DN563" s="49"/>
      <c r="DO563" s="49"/>
      <c r="DP563" s="49"/>
      <c r="DQ563" s="49"/>
      <c r="DR563" s="49"/>
      <c r="DS563" s="49"/>
      <c r="DT563" s="49"/>
      <c r="DU563" s="49"/>
      <c r="DV563" s="49"/>
      <c r="DW563" s="49"/>
      <c r="DX563" s="49"/>
      <c r="DY563" s="49"/>
    </row>
    <row r="564" spans="1:129" s="32" customFormat="1" ht="39" customHeight="1">
      <c r="A564" s="11"/>
      <c r="B564" s="128">
        <v>195</v>
      </c>
      <c r="C564" s="6" t="s">
        <v>2886</v>
      </c>
      <c r="D564" s="7" t="s">
        <v>2265</v>
      </c>
      <c r="E564" s="6" t="s">
        <v>521</v>
      </c>
      <c r="F564" s="34"/>
      <c r="G564" s="34"/>
      <c r="H564" s="142">
        <v>10250</v>
      </c>
      <c r="I564" s="7" t="s">
        <v>4364</v>
      </c>
      <c r="J564" s="7" t="s">
        <v>2266</v>
      </c>
      <c r="K564" s="6" t="s">
        <v>2267</v>
      </c>
      <c r="L564" s="6" t="s">
        <v>4216</v>
      </c>
      <c r="M564" s="7"/>
      <c r="N564" s="142"/>
      <c r="O564" s="108"/>
      <c r="P564" s="105"/>
      <c r="Q564" s="50"/>
      <c r="R564" s="50"/>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49"/>
      <c r="CN564" s="49"/>
      <c r="CO564" s="49"/>
      <c r="CP564" s="49"/>
      <c r="CQ564" s="49"/>
      <c r="CR564" s="49"/>
      <c r="CS564" s="49"/>
      <c r="CT564" s="49"/>
      <c r="CU564" s="49"/>
      <c r="CV564" s="49"/>
      <c r="CW564" s="49"/>
      <c r="CX564" s="49"/>
      <c r="CY564" s="49"/>
      <c r="CZ564" s="49"/>
      <c r="DA564" s="49"/>
      <c r="DB564" s="49"/>
      <c r="DC564" s="49"/>
      <c r="DD564" s="49"/>
      <c r="DE564" s="49"/>
      <c r="DF564" s="49"/>
      <c r="DG564" s="49"/>
      <c r="DH564" s="49"/>
      <c r="DI564" s="49"/>
      <c r="DJ564" s="49"/>
      <c r="DK564" s="49"/>
      <c r="DL564" s="49"/>
      <c r="DM564" s="49"/>
      <c r="DN564" s="49"/>
      <c r="DO564" s="49"/>
      <c r="DP564" s="49"/>
      <c r="DQ564" s="49"/>
      <c r="DR564" s="49"/>
      <c r="DS564" s="49"/>
      <c r="DT564" s="49"/>
      <c r="DU564" s="49"/>
      <c r="DV564" s="49"/>
      <c r="DW564" s="49"/>
      <c r="DX564" s="49"/>
      <c r="DY564" s="49"/>
    </row>
    <row r="565" spans="1:129" s="32" customFormat="1" ht="33" customHeight="1">
      <c r="A565" s="11"/>
      <c r="B565" s="168">
        <v>196</v>
      </c>
      <c r="C565" s="6" t="s">
        <v>2268</v>
      </c>
      <c r="D565" s="7" t="s">
        <v>1898</v>
      </c>
      <c r="E565" s="142" t="s">
        <v>522</v>
      </c>
      <c r="F565" s="57">
        <v>3400</v>
      </c>
      <c r="G565" s="57"/>
      <c r="H565" s="142">
        <v>4983</v>
      </c>
      <c r="I565" s="7" t="s">
        <v>4364</v>
      </c>
      <c r="J565" s="7" t="s">
        <v>2269</v>
      </c>
      <c r="K565" s="6" t="s">
        <v>3067</v>
      </c>
      <c r="L565" s="6" t="s">
        <v>5788</v>
      </c>
      <c r="M565" s="7"/>
      <c r="N565" s="142"/>
      <c r="O565" s="108"/>
      <c r="P565" s="105"/>
      <c r="Q565" s="50"/>
      <c r="R565" s="50"/>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9"/>
      <c r="CD565" s="49"/>
      <c r="CE565" s="49"/>
      <c r="CF565" s="49"/>
      <c r="CG565" s="49"/>
      <c r="CH565" s="49"/>
      <c r="CI565" s="49"/>
      <c r="CJ565" s="49"/>
      <c r="CK565" s="49"/>
      <c r="CL565" s="49"/>
      <c r="CM565" s="49"/>
      <c r="CN565" s="49"/>
      <c r="CO565" s="49"/>
      <c r="CP565" s="49"/>
      <c r="CQ565" s="49"/>
      <c r="CR565" s="49"/>
      <c r="CS565" s="49"/>
      <c r="CT565" s="49"/>
      <c r="CU565" s="49"/>
      <c r="CV565" s="49"/>
      <c r="CW565" s="49"/>
      <c r="CX565" s="49"/>
      <c r="CY565" s="49"/>
      <c r="CZ565" s="49"/>
      <c r="DA565" s="49"/>
      <c r="DB565" s="49"/>
      <c r="DC565" s="49"/>
      <c r="DD565" s="49"/>
      <c r="DE565" s="49"/>
      <c r="DF565" s="49"/>
      <c r="DG565" s="49"/>
      <c r="DH565" s="49"/>
      <c r="DI565" s="49"/>
      <c r="DJ565" s="49"/>
      <c r="DK565" s="49"/>
      <c r="DL565" s="49"/>
      <c r="DM565" s="49"/>
      <c r="DN565" s="49"/>
      <c r="DO565" s="49"/>
      <c r="DP565" s="49"/>
      <c r="DQ565" s="49"/>
      <c r="DR565" s="49"/>
      <c r="DS565" s="49"/>
      <c r="DT565" s="49"/>
      <c r="DU565" s="49"/>
      <c r="DV565" s="49"/>
      <c r="DW565" s="49"/>
      <c r="DX565" s="49"/>
      <c r="DY565" s="49"/>
    </row>
    <row r="566" spans="1:129" s="32" customFormat="1" ht="32.25" customHeight="1">
      <c r="A566" s="11"/>
      <c r="B566" s="128">
        <v>197</v>
      </c>
      <c r="C566" s="162" t="s">
        <v>523</v>
      </c>
      <c r="D566" s="162" t="s">
        <v>524</v>
      </c>
      <c r="E566" s="162" t="s">
        <v>3982</v>
      </c>
      <c r="F566" s="288"/>
      <c r="G566" s="288"/>
      <c r="H566" s="187">
        <v>25000</v>
      </c>
      <c r="I566" s="158" t="s">
        <v>4364</v>
      </c>
      <c r="J566" s="164" t="s">
        <v>525</v>
      </c>
      <c r="K566" s="211" t="s">
        <v>526</v>
      </c>
      <c r="L566" s="6" t="s">
        <v>527</v>
      </c>
      <c r="M566" s="7"/>
      <c r="N566" s="142"/>
      <c r="O566" s="108"/>
      <c r="P566" s="105"/>
      <c r="Q566" s="50"/>
      <c r="R566" s="50"/>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9"/>
      <c r="CD566" s="49"/>
      <c r="CE566" s="49"/>
      <c r="CF566" s="49"/>
      <c r="CG566" s="49"/>
      <c r="CH566" s="49"/>
      <c r="CI566" s="49"/>
      <c r="CJ566" s="49"/>
      <c r="CK566" s="49"/>
      <c r="CL566" s="49"/>
      <c r="CM566" s="49"/>
      <c r="CN566" s="49"/>
      <c r="CO566" s="49"/>
      <c r="CP566" s="49"/>
      <c r="CQ566" s="49"/>
      <c r="CR566" s="49"/>
      <c r="CS566" s="49"/>
      <c r="CT566" s="49"/>
      <c r="CU566" s="49"/>
      <c r="CV566" s="49"/>
      <c r="CW566" s="49"/>
      <c r="CX566" s="49"/>
      <c r="CY566" s="49"/>
      <c r="CZ566" s="49"/>
      <c r="DA566" s="49"/>
      <c r="DB566" s="49"/>
      <c r="DC566" s="49"/>
      <c r="DD566" s="49"/>
      <c r="DE566" s="49"/>
      <c r="DF566" s="49"/>
      <c r="DG566" s="49"/>
      <c r="DH566" s="49"/>
      <c r="DI566" s="49"/>
      <c r="DJ566" s="49"/>
      <c r="DK566" s="49"/>
      <c r="DL566" s="49"/>
      <c r="DM566" s="49"/>
      <c r="DN566" s="49"/>
      <c r="DO566" s="49"/>
      <c r="DP566" s="49"/>
      <c r="DQ566" s="49"/>
      <c r="DR566" s="49"/>
      <c r="DS566" s="49"/>
      <c r="DT566" s="49"/>
      <c r="DU566" s="49"/>
      <c r="DV566" s="49"/>
      <c r="DW566" s="49"/>
      <c r="DX566" s="49"/>
      <c r="DY566" s="49"/>
    </row>
    <row r="567" spans="1:129" s="32" customFormat="1" ht="32.25" customHeight="1">
      <c r="A567" s="11"/>
      <c r="B567" s="168">
        <v>198</v>
      </c>
      <c r="C567" s="132" t="s">
        <v>528</v>
      </c>
      <c r="D567" s="162" t="s">
        <v>524</v>
      </c>
      <c r="E567" s="162" t="s">
        <v>3982</v>
      </c>
      <c r="F567" s="288"/>
      <c r="G567" s="288"/>
      <c r="H567" s="187">
        <v>30000</v>
      </c>
      <c r="I567" s="158" t="s">
        <v>4364</v>
      </c>
      <c r="J567" s="164" t="s">
        <v>529</v>
      </c>
      <c r="K567" s="211" t="s">
        <v>4292</v>
      </c>
      <c r="L567" s="6" t="s">
        <v>530</v>
      </c>
      <c r="M567" s="7"/>
      <c r="N567" s="142"/>
      <c r="O567" s="108"/>
      <c r="P567" s="105"/>
      <c r="Q567" s="50"/>
      <c r="R567" s="50"/>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9"/>
      <c r="CD567" s="49"/>
      <c r="CE567" s="49"/>
      <c r="CF567" s="49"/>
      <c r="CG567" s="49"/>
      <c r="CH567" s="49"/>
      <c r="CI567" s="49"/>
      <c r="CJ567" s="49"/>
      <c r="CK567" s="49"/>
      <c r="CL567" s="49"/>
      <c r="CM567" s="49"/>
      <c r="CN567" s="49"/>
      <c r="CO567" s="49"/>
      <c r="CP567" s="49"/>
      <c r="CQ567" s="49"/>
      <c r="CR567" s="49"/>
      <c r="CS567" s="49"/>
      <c r="CT567" s="49"/>
      <c r="CU567" s="49"/>
      <c r="CV567" s="49"/>
      <c r="CW567" s="49"/>
      <c r="CX567" s="49"/>
      <c r="CY567" s="49"/>
      <c r="CZ567" s="49"/>
      <c r="DA567" s="49"/>
      <c r="DB567" s="49"/>
      <c r="DC567" s="49"/>
      <c r="DD567" s="49"/>
      <c r="DE567" s="49"/>
      <c r="DF567" s="49"/>
      <c r="DG567" s="49"/>
      <c r="DH567" s="49"/>
      <c r="DI567" s="49"/>
      <c r="DJ567" s="49"/>
      <c r="DK567" s="49"/>
      <c r="DL567" s="49"/>
      <c r="DM567" s="49"/>
      <c r="DN567" s="49"/>
      <c r="DO567" s="49"/>
      <c r="DP567" s="49"/>
      <c r="DQ567" s="49"/>
      <c r="DR567" s="49"/>
      <c r="DS567" s="49"/>
      <c r="DT567" s="49"/>
      <c r="DU567" s="49"/>
      <c r="DV567" s="49"/>
      <c r="DW567" s="49"/>
      <c r="DX567" s="49"/>
      <c r="DY567" s="49"/>
    </row>
    <row r="568" spans="1:129" s="32" customFormat="1" ht="33" customHeight="1">
      <c r="A568" s="11"/>
      <c r="B568" s="128">
        <v>199</v>
      </c>
      <c r="C568" s="6" t="s">
        <v>5790</v>
      </c>
      <c r="D568" s="7" t="s">
        <v>4994</v>
      </c>
      <c r="E568" s="7" t="s">
        <v>531</v>
      </c>
      <c r="F568" s="34"/>
      <c r="G568" s="34"/>
      <c r="H568" s="142">
        <v>13750</v>
      </c>
      <c r="I568" s="7" t="s">
        <v>4364</v>
      </c>
      <c r="J568" s="7" t="s">
        <v>5791</v>
      </c>
      <c r="K568" s="7" t="s">
        <v>5792</v>
      </c>
      <c r="L568" s="6" t="s">
        <v>5793</v>
      </c>
      <c r="M568" s="6"/>
      <c r="N568" s="142"/>
      <c r="O568" s="108"/>
      <c r="P568" s="105"/>
      <c r="Q568" s="50"/>
      <c r="R568" s="50"/>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9"/>
      <c r="CD568" s="49"/>
      <c r="CE568" s="49"/>
      <c r="CF568" s="49"/>
      <c r="CG568" s="49"/>
      <c r="CH568" s="49"/>
      <c r="CI568" s="49"/>
      <c r="CJ568" s="49"/>
      <c r="CK568" s="49"/>
      <c r="CL568" s="49"/>
      <c r="CM568" s="49"/>
      <c r="CN568" s="49"/>
      <c r="CO568" s="49"/>
      <c r="CP568" s="49"/>
      <c r="CQ568" s="49"/>
      <c r="CR568" s="49"/>
      <c r="CS568" s="49"/>
      <c r="CT568" s="49"/>
      <c r="CU568" s="49"/>
      <c r="CV568" s="49"/>
      <c r="CW568" s="49"/>
      <c r="CX568" s="49"/>
      <c r="CY568" s="49"/>
      <c r="CZ568" s="49"/>
      <c r="DA568" s="49"/>
      <c r="DB568" s="49"/>
      <c r="DC568" s="49"/>
      <c r="DD568" s="49"/>
      <c r="DE568" s="49"/>
      <c r="DF568" s="49"/>
      <c r="DG568" s="49"/>
      <c r="DH568" s="49"/>
      <c r="DI568" s="49"/>
      <c r="DJ568" s="49"/>
      <c r="DK568" s="49"/>
      <c r="DL568" s="49"/>
      <c r="DM568" s="49"/>
      <c r="DN568" s="49"/>
      <c r="DO568" s="49"/>
      <c r="DP568" s="49"/>
      <c r="DQ568" s="49"/>
      <c r="DR568" s="49"/>
      <c r="DS568" s="49"/>
      <c r="DT568" s="49"/>
      <c r="DU568" s="49"/>
      <c r="DV568" s="49"/>
      <c r="DW568" s="49"/>
      <c r="DX568" s="49"/>
      <c r="DY568" s="49"/>
    </row>
    <row r="569" spans="1:129" s="32" customFormat="1" ht="32.25" customHeight="1">
      <c r="A569" s="11"/>
      <c r="B569" s="168">
        <v>200</v>
      </c>
      <c r="C569" s="7" t="s">
        <v>5790</v>
      </c>
      <c r="D569" s="7" t="s">
        <v>4994</v>
      </c>
      <c r="E569" s="7" t="s">
        <v>532</v>
      </c>
      <c r="F569" s="34"/>
      <c r="G569" s="34"/>
      <c r="H569" s="142">
        <v>11450</v>
      </c>
      <c r="I569" s="7" t="s">
        <v>4364</v>
      </c>
      <c r="J569" s="7" t="s">
        <v>5794</v>
      </c>
      <c r="K569" s="7" t="s">
        <v>1276</v>
      </c>
      <c r="L569" s="7" t="s">
        <v>1277</v>
      </c>
      <c r="M569" s="7"/>
      <c r="N569" s="142"/>
      <c r="O569" s="108"/>
      <c r="P569" s="105"/>
      <c r="Q569" s="50"/>
      <c r="R569" s="50"/>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9"/>
      <c r="CD569" s="49"/>
      <c r="CE569" s="49"/>
      <c r="CF569" s="49"/>
      <c r="CG569" s="49"/>
      <c r="CH569" s="49"/>
      <c r="CI569" s="49"/>
      <c r="CJ569" s="49"/>
      <c r="CK569" s="49"/>
      <c r="CL569" s="49"/>
      <c r="CM569" s="49"/>
      <c r="CN569" s="49"/>
      <c r="CO569" s="49"/>
      <c r="CP569" s="49"/>
      <c r="CQ569" s="49"/>
      <c r="CR569" s="49"/>
      <c r="CS569" s="49"/>
      <c r="CT569" s="49"/>
      <c r="CU569" s="49"/>
      <c r="CV569" s="49"/>
      <c r="CW569" s="49"/>
      <c r="CX569" s="49"/>
      <c r="CY569" s="49"/>
      <c r="CZ569" s="49"/>
      <c r="DA569" s="49"/>
      <c r="DB569" s="49"/>
      <c r="DC569" s="49"/>
      <c r="DD569" s="49"/>
      <c r="DE569" s="49"/>
      <c r="DF569" s="49"/>
      <c r="DG569" s="49"/>
      <c r="DH569" s="49"/>
      <c r="DI569" s="49"/>
      <c r="DJ569" s="49"/>
      <c r="DK569" s="49"/>
      <c r="DL569" s="49"/>
      <c r="DM569" s="49"/>
      <c r="DN569" s="49"/>
      <c r="DO569" s="49"/>
      <c r="DP569" s="49"/>
      <c r="DQ569" s="49"/>
      <c r="DR569" s="49"/>
      <c r="DS569" s="49"/>
      <c r="DT569" s="49"/>
      <c r="DU569" s="49"/>
      <c r="DV569" s="49"/>
      <c r="DW569" s="49"/>
      <c r="DX569" s="49"/>
      <c r="DY569" s="49"/>
    </row>
    <row r="570" spans="1:129" s="32" customFormat="1" ht="33.75" customHeight="1">
      <c r="A570" s="11"/>
      <c r="B570" s="128">
        <v>201</v>
      </c>
      <c r="C570" s="7" t="s">
        <v>1278</v>
      </c>
      <c r="D570" s="7" t="s">
        <v>4994</v>
      </c>
      <c r="E570" s="7" t="s">
        <v>533</v>
      </c>
      <c r="F570" s="34"/>
      <c r="G570" s="34"/>
      <c r="H570" s="142">
        <v>1435</v>
      </c>
      <c r="I570" s="7" t="s">
        <v>4364</v>
      </c>
      <c r="J570" s="7" t="s">
        <v>1279</v>
      </c>
      <c r="K570" s="7" t="s">
        <v>1280</v>
      </c>
      <c r="L570" s="7" t="s">
        <v>1281</v>
      </c>
      <c r="M570" s="7"/>
      <c r="N570" s="142"/>
      <c r="O570" s="108"/>
      <c r="P570" s="105"/>
      <c r="Q570" s="50"/>
      <c r="R570" s="50"/>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9"/>
      <c r="CD570" s="49"/>
      <c r="CE570" s="49"/>
      <c r="CF570" s="49"/>
      <c r="CG570" s="49"/>
      <c r="CH570" s="49"/>
      <c r="CI570" s="49"/>
      <c r="CJ570" s="49"/>
      <c r="CK570" s="49"/>
      <c r="CL570" s="49"/>
      <c r="CM570" s="49"/>
      <c r="CN570" s="49"/>
      <c r="CO570" s="49"/>
      <c r="CP570" s="49"/>
      <c r="CQ570" s="49"/>
      <c r="CR570" s="49"/>
      <c r="CS570" s="49"/>
      <c r="CT570" s="49"/>
      <c r="CU570" s="49"/>
      <c r="CV570" s="49"/>
      <c r="CW570" s="49"/>
      <c r="CX570" s="49"/>
      <c r="CY570" s="49"/>
      <c r="CZ570" s="49"/>
      <c r="DA570" s="49"/>
      <c r="DB570" s="49"/>
      <c r="DC570" s="49"/>
      <c r="DD570" s="49"/>
      <c r="DE570" s="49"/>
      <c r="DF570" s="49"/>
      <c r="DG570" s="49"/>
      <c r="DH570" s="49"/>
      <c r="DI570" s="49"/>
      <c r="DJ570" s="49"/>
      <c r="DK570" s="49"/>
      <c r="DL570" s="49"/>
      <c r="DM570" s="49"/>
      <c r="DN570" s="49"/>
      <c r="DO570" s="49"/>
      <c r="DP570" s="49"/>
      <c r="DQ570" s="49"/>
      <c r="DR570" s="49"/>
      <c r="DS570" s="49"/>
      <c r="DT570" s="49"/>
      <c r="DU570" s="49"/>
      <c r="DV570" s="49"/>
      <c r="DW570" s="49"/>
      <c r="DX570" s="49"/>
      <c r="DY570" s="49"/>
    </row>
    <row r="571" spans="1:129" s="32" customFormat="1" ht="47.25" customHeight="1">
      <c r="A571" s="11"/>
      <c r="B571" s="168">
        <v>202</v>
      </c>
      <c r="C571" s="7" t="s">
        <v>1278</v>
      </c>
      <c r="D571" s="7" t="s">
        <v>4994</v>
      </c>
      <c r="E571" s="7" t="s">
        <v>534</v>
      </c>
      <c r="F571" s="34"/>
      <c r="G571" s="34"/>
      <c r="H571" s="142">
        <v>5015</v>
      </c>
      <c r="I571" s="7" t="s">
        <v>4364</v>
      </c>
      <c r="J571" s="7" t="s">
        <v>1282</v>
      </c>
      <c r="K571" s="7" t="s">
        <v>1283</v>
      </c>
      <c r="L571" s="7" t="s">
        <v>1284</v>
      </c>
      <c r="M571" s="7"/>
      <c r="N571" s="142"/>
      <c r="O571" s="108"/>
      <c r="P571" s="105"/>
      <c r="Q571" s="50"/>
      <c r="R571" s="50"/>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9"/>
      <c r="CD571" s="49"/>
      <c r="CE571" s="49"/>
      <c r="CF571" s="49"/>
      <c r="CG571" s="49"/>
      <c r="CH571" s="49"/>
      <c r="CI571" s="49"/>
      <c r="CJ571" s="49"/>
      <c r="CK571" s="49"/>
      <c r="CL571" s="49"/>
      <c r="CM571" s="49"/>
      <c r="CN571" s="49"/>
      <c r="CO571" s="49"/>
      <c r="CP571" s="49"/>
      <c r="CQ571" s="49"/>
      <c r="CR571" s="49"/>
      <c r="CS571" s="49"/>
      <c r="CT571" s="49"/>
      <c r="CU571" s="49"/>
      <c r="CV571" s="49"/>
      <c r="CW571" s="49"/>
      <c r="CX571" s="49"/>
      <c r="CY571" s="49"/>
      <c r="CZ571" s="49"/>
      <c r="DA571" s="49"/>
      <c r="DB571" s="49"/>
      <c r="DC571" s="49"/>
      <c r="DD571" s="49"/>
      <c r="DE571" s="49"/>
      <c r="DF571" s="49"/>
      <c r="DG571" s="49"/>
      <c r="DH571" s="49"/>
      <c r="DI571" s="49"/>
      <c r="DJ571" s="49"/>
      <c r="DK571" s="49"/>
      <c r="DL571" s="49"/>
      <c r="DM571" s="49"/>
      <c r="DN571" s="49"/>
      <c r="DO571" s="49"/>
      <c r="DP571" s="49"/>
      <c r="DQ571" s="49"/>
      <c r="DR571" s="49"/>
      <c r="DS571" s="49"/>
      <c r="DT571" s="49"/>
      <c r="DU571" s="49"/>
      <c r="DV571" s="49"/>
      <c r="DW571" s="49"/>
      <c r="DX571" s="49"/>
      <c r="DY571" s="49"/>
    </row>
    <row r="572" spans="1:129" s="32" customFormat="1" ht="41.25" customHeight="1">
      <c r="A572" s="11"/>
      <c r="B572" s="128">
        <v>203</v>
      </c>
      <c r="C572" s="7" t="s">
        <v>2910</v>
      </c>
      <c r="D572" s="7" t="s">
        <v>2276</v>
      </c>
      <c r="E572" s="7" t="s">
        <v>2277</v>
      </c>
      <c r="F572" s="34"/>
      <c r="G572" s="34"/>
      <c r="H572" s="142">
        <v>2890</v>
      </c>
      <c r="I572" s="7" t="s">
        <v>4364</v>
      </c>
      <c r="J572" s="7" t="s">
        <v>2911</v>
      </c>
      <c r="K572" s="7" t="s">
        <v>2912</v>
      </c>
      <c r="L572" s="7" t="s">
        <v>2913</v>
      </c>
      <c r="M572" s="7"/>
      <c r="N572" s="6"/>
      <c r="O572" s="108"/>
      <c r="P572" s="105"/>
      <c r="Q572" s="50"/>
      <c r="R572" s="50"/>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9"/>
      <c r="CD572" s="49"/>
      <c r="CE572" s="49"/>
      <c r="CF572" s="49"/>
      <c r="CG572" s="49"/>
      <c r="CH572" s="49"/>
      <c r="CI572" s="49"/>
      <c r="CJ572" s="49"/>
      <c r="CK572" s="49"/>
      <c r="CL572" s="49"/>
      <c r="CM572" s="49"/>
      <c r="CN572" s="49"/>
      <c r="CO572" s="49"/>
      <c r="CP572" s="49"/>
      <c r="CQ572" s="49"/>
      <c r="CR572" s="49"/>
      <c r="CS572" s="49"/>
      <c r="CT572" s="49"/>
      <c r="CU572" s="49"/>
      <c r="CV572" s="49"/>
      <c r="CW572" s="49"/>
      <c r="CX572" s="49"/>
      <c r="CY572" s="49"/>
      <c r="CZ572" s="49"/>
      <c r="DA572" s="49"/>
      <c r="DB572" s="49"/>
      <c r="DC572" s="49"/>
      <c r="DD572" s="49"/>
      <c r="DE572" s="49"/>
      <c r="DF572" s="49"/>
      <c r="DG572" s="49"/>
      <c r="DH572" s="49"/>
      <c r="DI572" s="49"/>
      <c r="DJ572" s="49"/>
      <c r="DK572" s="49"/>
      <c r="DL572" s="49"/>
      <c r="DM572" s="49"/>
      <c r="DN572" s="49"/>
      <c r="DO572" s="49"/>
      <c r="DP572" s="49"/>
      <c r="DQ572" s="49"/>
      <c r="DR572" s="49"/>
      <c r="DS572" s="49"/>
      <c r="DT572" s="49"/>
      <c r="DU572" s="49"/>
      <c r="DV572" s="49"/>
      <c r="DW572" s="49"/>
      <c r="DX572" s="49"/>
      <c r="DY572" s="49"/>
    </row>
    <row r="573" spans="1:129" s="32" customFormat="1" ht="35.25" customHeight="1">
      <c r="A573" s="11"/>
      <c r="B573" s="168">
        <v>204</v>
      </c>
      <c r="C573" s="7" t="s">
        <v>2914</v>
      </c>
      <c r="D573" s="7" t="s">
        <v>4994</v>
      </c>
      <c r="E573" s="7" t="s">
        <v>2278</v>
      </c>
      <c r="F573" s="34"/>
      <c r="G573" s="34"/>
      <c r="H573" s="142">
        <v>5630</v>
      </c>
      <c r="I573" s="7" t="s">
        <v>4364</v>
      </c>
      <c r="J573" s="7" t="s">
        <v>4771</v>
      </c>
      <c r="K573" s="7" t="s">
        <v>4772</v>
      </c>
      <c r="L573" s="7" t="s">
        <v>4773</v>
      </c>
      <c r="M573" s="7"/>
      <c r="N573" s="142"/>
      <c r="O573" s="108"/>
      <c r="P573" s="105"/>
      <c r="Q573" s="50"/>
      <c r="R573" s="50"/>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9"/>
      <c r="CD573" s="49"/>
      <c r="CE573" s="49"/>
      <c r="CF573" s="49"/>
      <c r="CG573" s="49"/>
      <c r="CH573" s="49"/>
      <c r="CI573" s="49"/>
      <c r="CJ573" s="49"/>
      <c r="CK573" s="49"/>
      <c r="CL573" s="49"/>
      <c r="CM573" s="49"/>
      <c r="CN573" s="49"/>
      <c r="CO573" s="49"/>
      <c r="CP573" s="49"/>
      <c r="CQ573" s="49"/>
      <c r="CR573" s="49"/>
      <c r="CS573" s="49"/>
      <c r="CT573" s="49"/>
      <c r="CU573" s="49"/>
      <c r="CV573" s="49"/>
      <c r="CW573" s="49"/>
      <c r="CX573" s="49"/>
      <c r="CY573" s="49"/>
      <c r="CZ573" s="49"/>
      <c r="DA573" s="49"/>
      <c r="DB573" s="49"/>
      <c r="DC573" s="49"/>
      <c r="DD573" s="49"/>
      <c r="DE573" s="49"/>
      <c r="DF573" s="49"/>
      <c r="DG573" s="49"/>
      <c r="DH573" s="49"/>
      <c r="DI573" s="49"/>
      <c r="DJ573" s="49"/>
      <c r="DK573" s="49"/>
      <c r="DL573" s="49"/>
      <c r="DM573" s="49"/>
      <c r="DN573" s="49"/>
      <c r="DO573" s="49"/>
      <c r="DP573" s="49"/>
      <c r="DQ573" s="49"/>
      <c r="DR573" s="49"/>
      <c r="DS573" s="49"/>
      <c r="DT573" s="49"/>
      <c r="DU573" s="49"/>
      <c r="DV573" s="49"/>
      <c r="DW573" s="49"/>
      <c r="DX573" s="49"/>
      <c r="DY573" s="49"/>
    </row>
    <row r="574" spans="1:129" s="32" customFormat="1" ht="45" customHeight="1">
      <c r="A574" s="11"/>
      <c r="B574" s="128">
        <v>205</v>
      </c>
      <c r="C574" s="7" t="s">
        <v>4774</v>
      </c>
      <c r="D574" s="7" t="s">
        <v>4994</v>
      </c>
      <c r="E574" s="7" t="s">
        <v>2279</v>
      </c>
      <c r="F574" s="34"/>
      <c r="G574" s="34"/>
      <c r="H574" s="142">
        <v>11497</v>
      </c>
      <c r="I574" s="7" t="s">
        <v>4364</v>
      </c>
      <c r="J574" s="7" t="s">
        <v>4775</v>
      </c>
      <c r="K574" s="7" t="s">
        <v>2527</v>
      </c>
      <c r="L574" s="7" t="s">
        <v>2528</v>
      </c>
      <c r="M574" s="7"/>
      <c r="N574" s="142"/>
      <c r="O574" s="108"/>
      <c r="P574" s="105"/>
      <c r="Q574" s="50"/>
      <c r="R574" s="50"/>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9"/>
      <c r="CD574" s="49"/>
      <c r="CE574" s="49"/>
      <c r="CF574" s="49"/>
      <c r="CG574" s="49"/>
      <c r="CH574" s="49"/>
      <c r="CI574" s="49"/>
      <c r="CJ574" s="49"/>
      <c r="CK574" s="49"/>
      <c r="CL574" s="49"/>
      <c r="CM574" s="49"/>
      <c r="CN574" s="49"/>
      <c r="CO574" s="49"/>
      <c r="CP574" s="49"/>
      <c r="CQ574" s="49"/>
      <c r="CR574" s="49"/>
      <c r="CS574" s="49"/>
      <c r="CT574" s="49"/>
      <c r="CU574" s="49"/>
      <c r="CV574" s="49"/>
      <c r="CW574" s="49"/>
      <c r="CX574" s="49"/>
      <c r="CY574" s="49"/>
      <c r="CZ574" s="49"/>
      <c r="DA574" s="49"/>
      <c r="DB574" s="49"/>
      <c r="DC574" s="49"/>
      <c r="DD574" s="49"/>
      <c r="DE574" s="49"/>
      <c r="DF574" s="49"/>
      <c r="DG574" s="49"/>
      <c r="DH574" s="49"/>
      <c r="DI574" s="49"/>
      <c r="DJ574" s="49"/>
      <c r="DK574" s="49"/>
      <c r="DL574" s="49"/>
      <c r="DM574" s="49"/>
      <c r="DN574" s="49"/>
      <c r="DO574" s="49"/>
      <c r="DP574" s="49"/>
      <c r="DQ574" s="49"/>
      <c r="DR574" s="49"/>
      <c r="DS574" s="49"/>
      <c r="DT574" s="49"/>
      <c r="DU574" s="49"/>
      <c r="DV574" s="49"/>
      <c r="DW574" s="49"/>
      <c r="DX574" s="49"/>
      <c r="DY574" s="49"/>
    </row>
    <row r="575" spans="1:129" s="32" customFormat="1" ht="33" customHeight="1">
      <c r="A575" s="11"/>
      <c r="B575" s="168">
        <v>206</v>
      </c>
      <c r="C575" s="7" t="s">
        <v>2529</v>
      </c>
      <c r="D575" s="7" t="s">
        <v>3573</v>
      </c>
      <c r="E575" s="7" t="s">
        <v>3574</v>
      </c>
      <c r="F575" s="34"/>
      <c r="G575" s="34"/>
      <c r="H575" s="142">
        <v>13550</v>
      </c>
      <c r="I575" s="7" t="s">
        <v>4364</v>
      </c>
      <c r="J575" s="7" t="s">
        <v>2530</v>
      </c>
      <c r="K575" s="7" t="s">
        <v>2531</v>
      </c>
      <c r="L575" s="7" t="s">
        <v>2532</v>
      </c>
      <c r="M575" s="212"/>
      <c r="N575" s="142"/>
      <c r="O575" s="108"/>
      <c r="P575" s="105"/>
      <c r="Q575" s="50"/>
      <c r="R575" s="50"/>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49"/>
      <c r="CN575" s="49"/>
      <c r="CO575" s="49"/>
      <c r="CP575" s="49"/>
      <c r="CQ575" s="49"/>
      <c r="CR575" s="49"/>
      <c r="CS575" s="49"/>
      <c r="CT575" s="49"/>
      <c r="CU575" s="49"/>
      <c r="CV575" s="49"/>
      <c r="CW575" s="49"/>
      <c r="CX575" s="49"/>
      <c r="CY575" s="49"/>
      <c r="CZ575" s="49"/>
      <c r="DA575" s="49"/>
      <c r="DB575" s="49"/>
      <c r="DC575" s="49"/>
      <c r="DD575" s="49"/>
      <c r="DE575" s="49"/>
      <c r="DF575" s="49"/>
      <c r="DG575" s="49"/>
      <c r="DH575" s="49"/>
      <c r="DI575" s="49"/>
      <c r="DJ575" s="49"/>
      <c r="DK575" s="49"/>
      <c r="DL575" s="49"/>
      <c r="DM575" s="49"/>
      <c r="DN575" s="49"/>
      <c r="DO575" s="49"/>
      <c r="DP575" s="49"/>
      <c r="DQ575" s="49"/>
      <c r="DR575" s="49"/>
      <c r="DS575" s="49"/>
      <c r="DT575" s="49"/>
      <c r="DU575" s="49"/>
      <c r="DV575" s="49"/>
      <c r="DW575" s="49"/>
      <c r="DX575" s="49"/>
      <c r="DY575" s="49"/>
    </row>
    <row r="576" spans="1:129" s="32" customFormat="1" ht="42" customHeight="1">
      <c r="A576" s="11"/>
      <c r="B576" s="128">
        <v>207</v>
      </c>
      <c r="C576" s="7" t="s">
        <v>2920</v>
      </c>
      <c r="D576" s="7" t="s">
        <v>4994</v>
      </c>
      <c r="E576" s="7" t="s">
        <v>3575</v>
      </c>
      <c r="F576" s="34"/>
      <c r="G576" s="34"/>
      <c r="H576" s="142">
        <v>2870</v>
      </c>
      <c r="I576" s="7" t="s">
        <v>4364</v>
      </c>
      <c r="J576" s="7" t="s">
        <v>2921</v>
      </c>
      <c r="K576" s="7" t="s">
        <v>2922</v>
      </c>
      <c r="L576" s="7" t="s">
        <v>2696</v>
      </c>
      <c r="M576" s="212"/>
      <c r="N576" s="142"/>
      <c r="O576" s="108"/>
      <c r="P576" s="105"/>
      <c r="Q576" s="50"/>
      <c r="R576" s="50"/>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49"/>
      <c r="CN576" s="49"/>
      <c r="CO576" s="49"/>
      <c r="CP576" s="49"/>
      <c r="CQ576" s="49"/>
      <c r="CR576" s="49"/>
      <c r="CS576" s="49"/>
      <c r="CT576" s="49"/>
      <c r="CU576" s="49"/>
      <c r="CV576" s="49"/>
      <c r="CW576" s="49"/>
      <c r="CX576" s="49"/>
      <c r="CY576" s="49"/>
      <c r="CZ576" s="49"/>
      <c r="DA576" s="49"/>
      <c r="DB576" s="49"/>
      <c r="DC576" s="49"/>
      <c r="DD576" s="49"/>
      <c r="DE576" s="49"/>
      <c r="DF576" s="49"/>
      <c r="DG576" s="49"/>
      <c r="DH576" s="49"/>
      <c r="DI576" s="49"/>
      <c r="DJ576" s="49"/>
      <c r="DK576" s="49"/>
      <c r="DL576" s="49"/>
      <c r="DM576" s="49"/>
      <c r="DN576" s="49"/>
      <c r="DO576" s="49"/>
      <c r="DP576" s="49"/>
      <c r="DQ576" s="49"/>
      <c r="DR576" s="49"/>
      <c r="DS576" s="49"/>
      <c r="DT576" s="49"/>
      <c r="DU576" s="49"/>
      <c r="DV576" s="49"/>
      <c r="DW576" s="49"/>
      <c r="DX576" s="49"/>
      <c r="DY576" s="49"/>
    </row>
    <row r="577" spans="1:129" s="32" customFormat="1" ht="32.25" customHeight="1">
      <c r="A577" s="11"/>
      <c r="B577" s="168">
        <v>208</v>
      </c>
      <c r="C577" s="7" t="s">
        <v>2920</v>
      </c>
      <c r="D577" s="7" t="s">
        <v>4994</v>
      </c>
      <c r="E577" s="7" t="s">
        <v>3576</v>
      </c>
      <c r="F577" s="34"/>
      <c r="G577" s="34"/>
      <c r="H577" s="142">
        <v>15842</v>
      </c>
      <c r="I577" s="7" t="s">
        <v>4364</v>
      </c>
      <c r="J577" s="7" t="s">
        <v>2923</v>
      </c>
      <c r="K577" s="7" t="s">
        <v>2924</v>
      </c>
      <c r="L577" s="142" t="s">
        <v>5298</v>
      </c>
      <c r="M577" s="7"/>
      <c r="N577" s="142"/>
      <c r="O577" s="108"/>
      <c r="P577" s="105"/>
      <c r="Q577" s="50"/>
      <c r="R577" s="50"/>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49"/>
      <c r="CN577" s="49"/>
      <c r="CO577" s="49"/>
      <c r="CP577" s="49"/>
      <c r="CQ577" s="49"/>
      <c r="CR577" s="49"/>
      <c r="CS577" s="49"/>
      <c r="CT577" s="49"/>
      <c r="CU577" s="49"/>
      <c r="CV577" s="49"/>
      <c r="CW577" s="49"/>
      <c r="CX577" s="49"/>
      <c r="CY577" s="49"/>
      <c r="CZ577" s="49"/>
      <c r="DA577" s="49"/>
      <c r="DB577" s="49"/>
      <c r="DC577" s="49"/>
      <c r="DD577" s="49"/>
      <c r="DE577" s="49"/>
      <c r="DF577" s="49"/>
      <c r="DG577" s="49"/>
      <c r="DH577" s="49"/>
      <c r="DI577" s="49"/>
      <c r="DJ577" s="49"/>
      <c r="DK577" s="49"/>
      <c r="DL577" s="49"/>
      <c r="DM577" s="49"/>
      <c r="DN577" s="49"/>
      <c r="DO577" s="49"/>
      <c r="DP577" s="49"/>
      <c r="DQ577" s="49"/>
      <c r="DR577" s="49"/>
      <c r="DS577" s="49"/>
      <c r="DT577" s="49"/>
      <c r="DU577" s="49"/>
      <c r="DV577" s="49"/>
      <c r="DW577" s="49"/>
      <c r="DX577" s="49"/>
      <c r="DY577" s="49"/>
    </row>
    <row r="578" spans="1:129" s="32" customFormat="1" ht="40.5" customHeight="1">
      <c r="A578" s="11"/>
      <c r="B578" s="128">
        <v>209</v>
      </c>
      <c r="C578" s="7" t="s">
        <v>2920</v>
      </c>
      <c r="D578" s="7" t="s">
        <v>6055</v>
      </c>
      <c r="E578" s="7" t="s">
        <v>3577</v>
      </c>
      <c r="F578" s="34"/>
      <c r="G578" s="34"/>
      <c r="H578" s="142">
        <v>15530</v>
      </c>
      <c r="I578" s="7" t="s">
        <v>4364</v>
      </c>
      <c r="J578" s="7" t="s">
        <v>2925</v>
      </c>
      <c r="K578" s="7" t="s">
        <v>2926</v>
      </c>
      <c r="L578" s="77" t="s">
        <v>1866</v>
      </c>
      <c r="M578" s="7"/>
      <c r="N578" s="142"/>
      <c r="O578" s="109"/>
      <c r="P578" s="105"/>
      <c r="Q578" s="50"/>
      <c r="R578" s="50"/>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49"/>
      <c r="CN578" s="49"/>
      <c r="CO578" s="49"/>
      <c r="CP578" s="49"/>
      <c r="CQ578" s="49"/>
      <c r="CR578" s="49"/>
      <c r="CS578" s="49"/>
      <c r="CT578" s="49"/>
      <c r="CU578" s="49"/>
      <c r="CV578" s="49"/>
      <c r="CW578" s="49"/>
      <c r="CX578" s="49"/>
      <c r="CY578" s="49"/>
      <c r="CZ578" s="49"/>
      <c r="DA578" s="49"/>
      <c r="DB578" s="49"/>
      <c r="DC578" s="49"/>
      <c r="DD578" s="49"/>
      <c r="DE578" s="49"/>
      <c r="DF578" s="49"/>
      <c r="DG578" s="49"/>
      <c r="DH578" s="49"/>
      <c r="DI578" s="49"/>
      <c r="DJ578" s="49"/>
      <c r="DK578" s="49"/>
      <c r="DL578" s="49"/>
      <c r="DM578" s="49"/>
      <c r="DN578" s="49"/>
      <c r="DO578" s="49"/>
      <c r="DP578" s="49"/>
      <c r="DQ578" s="49"/>
      <c r="DR578" s="49"/>
      <c r="DS578" s="49"/>
      <c r="DT578" s="49"/>
      <c r="DU578" s="49"/>
      <c r="DV578" s="49"/>
      <c r="DW578" s="49"/>
      <c r="DX578" s="49"/>
      <c r="DY578" s="49"/>
    </row>
    <row r="579" spans="1:129" s="32" customFormat="1" ht="36" customHeight="1">
      <c r="A579" s="11"/>
      <c r="B579" s="168">
        <v>210</v>
      </c>
      <c r="C579" s="7" t="s">
        <v>2920</v>
      </c>
      <c r="D579" s="7" t="s">
        <v>6055</v>
      </c>
      <c r="E579" s="7" t="s">
        <v>3578</v>
      </c>
      <c r="F579" s="34"/>
      <c r="G579" s="34"/>
      <c r="H579" s="142">
        <v>2518</v>
      </c>
      <c r="I579" s="7" t="s">
        <v>4364</v>
      </c>
      <c r="J579" s="7" t="s">
        <v>2927</v>
      </c>
      <c r="K579" s="7" t="s">
        <v>2928</v>
      </c>
      <c r="L579" s="7" t="s">
        <v>2929</v>
      </c>
      <c r="M579" s="7"/>
      <c r="N579" s="110"/>
      <c r="O579" s="49"/>
      <c r="P579" s="105"/>
      <c r="Q579" s="50"/>
      <c r="R579" s="50"/>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49"/>
      <c r="CN579" s="49"/>
      <c r="CO579" s="49"/>
      <c r="CP579" s="49"/>
      <c r="CQ579" s="49"/>
      <c r="CR579" s="49"/>
      <c r="CS579" s="49"/>
      <c r="CT579" s="49"/>
      <c r="CU579" s="49"/>
      <c r="CV579" s="49"/>
      <c r="CW579" s="49"/>
      <c r="CX579" s="49"/>
      <c r="CY579" s="49"/>
      <c r="CZ579" s="49"/>
      <c r="DA579" s="49"/>
      <c r="DB579" s="49"/>
      <c r="DC579" s="49"/>
      <c r="DD579" s="49"/>
      <c r="DE579" s="49"/>
      <c r="DF579" s="49"/>
      <c r="DG579" s="49"/>
      <c r="DH579" s="49"/>
      <c r="DI579" s="49"/>
      <c r="DJ579" s="49"/>
      <c r="DK579" s="49"/>
      <c r="DL579" s="49"/>
      <c r="DM579" s="49"/>
      <c r="DN579" s="49"/>
      <c r="DO579" s="49"/>
      <c r="DP579" s="49"/>
      <c r="DQ579" s="49"/>
      <c r="DR579" s="49"/>
      <c r="DS579" s="49"/>
      <c r="DT579" s="49"/>
      <c r="DU579" s="49"/>
      <c r="DV579" s="49"/>
      <c r="DW579" s="49"/>
      <c r="DX579" s="49"/>
      <c r="DY579" s="49"/>
    </row>
    <row r="580" spans="1:129" s="32" customFormat="1" ht="34.5" customHeight="1">
      <c r="A580" s="11"/>
      <c r="B580" s="128">
        <v>211</v>
      </c>
      <c r="C580" s="6" t="s">
        <v>2930</v>
      </c>
      <c r="D580" s="7" t="s">
        <v>6055</v>
      </c>
      <c r="E580" s="7" t="s">
        <v>3579</v>
      </c>
      <c r="F580" s="34"/>
      <c r="G580" s="34"/>
      <c r="H580" s="142">
        <v>28105</v>
      </c>
      <c r="I580" s="7" t="s">
        <v>4364</v>
      </c>
      <c r="J580" s="7" t="s">
        <v>1366</v>
      </c>
      <c r="K580" s="7" t="s">
        <v>3243</v>
      </c>
      <c r="L580" s="7" t="s">
        <v>3244</v>
      </c>
      <c r="M580" s="7"/>
      <c r="N580" s="111"/>
      <c r="O580" s="49"/>
      <c r="P580" s="105"/>
      <c r="Q580" s="50"/>
      <c r="R580" s="50"/>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49"/>
      <c r="CN580" s="49"/>
      <c r="CO580" s="49"/>
      <c r="CP580" s="49"/>
      <c r="CQ580" s="49"/>
      <c r="CR580" s="49"/>
      <c r="CS580" s="49"/>
      <c r="CT580" s="49"/>
      <c r="CU580" s="49"/>
      <c r="CV580" s="49"/>
      <c r="CW580" s="49"/>
      <c r="CX580" s="49"/>
      <c r="CY580" s="49"/>
      <c r="CZ580" s="49"/>
      <c r="DA580" s="49"/>
      <c r="DB580" s="49"/>
      <c r="DC580" s="49"/>
      <c r="DD580" s="49"/>
      <c r="DE580" s="49"/>
      <c r="DF580" s="49"/>
      <c r="DG580" s="49"/>
      <c r="DH580" s="49"/>
      <c r="DI580" s="49"/>
      <c r="DJ580" s="49"/>
      <c r="DK580" s="49"/>
      <c r="DL580" s="49"/>
      <c r="DM580" s="49"/>
      <c r="DN580" s="49"/>
      <c r="DO580" s="49"/>
      <c r="DP580" s="49"/>
      <c r="DQ580" s="49"/>
      <c r="DR580" s="49"/>
      <c r="DS580" s="49"/>
      <c r="DT580" s="49"/>
      <c r="DU580" s="49"/>
      <c r="DV580" s="49"/>
      <c r="DW580" s="49"/>
      <c r="DX580" s="49"/>
      <c r="DY580" s="49"/>
    </row>
    <row r="581" spans="1:129" s="32" customFormat="1" ht="42" customHeight="1">
      <c r="A581" s="11"/>
      <c r="B581" s="168">
        <v>212</v>
      </c>
      <c r="C581" s="6" t="s">
        <v>2920</v>
      </c>
      <c r="D581" s="7" t="s">
        <v>6055</v>
      </c>
      <c r="E581" s="7" t="s">
        <v>3580</v>
      </c>
      <c r="F581" s="34"/>
      <c r="G581" s="34"/>
      <c r="H581" s="142">
        <v>1750</v>
      </c>
      <c r="I581" s="7" t="s">
        <v>4364</v>
      </c>
      <c r="J581" s="7" t="s">
        <v>3762</v>
      </c>
      <c r="K581" s="6" t="s">
        <v>4296</v>
      </c>
      <c r="L581" s="7" t="s">
        <v>3245</v>
      </c>
      <c r="M581" s="7"/>
      <c r="N581" s="142"/>
      <c r="O581" s="49"/>
      <c r="P581" s="105"/>
      <c r="Q581" s="50"/>
      <c r="R581" s="50"/>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49"/>
      <c r="CN581" s="49"/>
      <c r="CO581" s="49"/>
      <c r="CP581" s="49"/>
      <c r="CQ581" s="49"/>
      <c r="CR581" s="49"/>
      <c r="CS581" s="49"/>
      <c r="CT581" s="49"/>
      <c r="CU581" s="49"/>
      <c r="CV581" s="49"/>
      <c r="CW581" s="49"/>
      <c r="CX581" s="49"/>
      <c r="CY581" s="49"/>
      <c r="CZ581" s="49"/>
      <c r="DA581" s="49"/>
      <c r="DB581" s="49"/>
      <c r="DC581" s="49"/>
      <c r="DD581" s="49"/>
      <c r="DE581" s="49"/>
      <c r="DF581" s="49"/>
      <c r="DG581" s="49"/>
      <c r="DH581" s="49"/>
      <c r="DI581" s="49"/>
      <c r="DJ581" s="49"/>
      <c r="DK581" s="49"/>
      <c r="DL581" s="49"/>
      <c r="DM581" s="49"/>
      <c r="DN581" s="49"/>
      <c r="DO581" s="49"/>
      <c r="DP581" s="49"/>
      <c r="DQ581" s="49"/>
      <c r="DR581" s="49"/>
      <c r="DS581" s="49"/>
      <c r="DT581" s="49"/>
      <c r="DU581" s="49"/>
      <c r="DV581" s="49"/>
      <c r="DW581" s="49"/>
      <c r="DX581" s="49"/>
      <c r="DY581" s="49"/>
    </row>
    <row r="582" spans="1:129" s="32" customFormat="1" ht="41.25" customHeight="1">
      <c r="A582" s="11"/>
      <c r="B582" s="128">
        <v>213</v>
      </c>
      <c r="C582" s="6" t="s">
        <v>3246</v>
      </c>
      <c r="D582" s="7" t="s">
        <v>2276</v>
      </c>
      <c r="E582" s="7" t="s">
        <v>3581</v>
      </c>
      <c r="F582" s="34"/>
      <c r="G582" s="34"/>
      <c r="H582" s="142">
        <v>1138</v>
      </c>
      <c r="I582" s="7" t="s">
        <v>4364</v>
      </c>
      <c r="J582" s="7" t="s">
        <v>4771</v>
      </c>
      <c r="K582" s="5" t="s">
        <v>2992</v>
      </c>
      <c r="L582" s="6" t="s">
        <v>2993</v>
      </c>
      <c r="M582" s="7"/>
      <c r="N582" s="142"/>
      <c r="O582" s="49"/>
      <c r="P582" s="105"/>
      <c r="Q582" s="50"/>
      <c r="R582" s="50"/>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49"/>
      <c r="CN582" s="49"/>
      <c r="CO582" s="49"/>
      <c r="CP582" s="49"/>
      <c r="CQ582" s="49"/>
      <c r="CR582" s="49"/>
      <c r="CS582" s="49"/>
      <c r="CT582" s="49"/>
      <c r="CU582" s="49"/>
      <c r="CV582" s="49"/>
      <c r="CW582" s="49"/>
      <c r="CX582" s="49"/>
      <c r="CY582" s="49"/>
      <c r="CZ582" s="49"/>
      <c r="DA582" s="49"/>
      <c r="DB582" s="49"/>
      <c r="DC582" s="49"/>
      <c r="DD582" s="49"/>
      <c r="DE582" s="49"/>
      <c r="DF582" s="49"/>
      <c r="DG582" s="49"/>
      <c r="DH582" s="49"/>
      <c r="DI582" s="49"/>
      <c r="DJ582" s="49"/>
      <c r="DK582" s="49"/>
      <c r="DL582" s="49"/>
      <c r="DM582" s="49"/>
      <c r="DN582" s="49"/>
      <c r="DO582" s="49"/>
      <c r="DP582" s="49"/>
      <c r="DQ582" s="49"/>
      <c r="DR582" s="49"/>
      <c r="DS582" s="49"/>
      <c r="DT582" s="49"/>
      <c r="DU582" s="49"/>
      <c r="DV582" s="49"/>
      <c r="DW582" s="49"/>
      <c r="DX582" s="49"/>
      <c r="DY582" s="49"/>
    </row>
    <row r="583" spans="1:129" s="32" customFormat="1" ht="47.25" customHeight="1">
      <c r="A583" s="11"/>
      <c r="B583" s="168">
        <v>214</v>
      </c>
      <c r="C583" s="6" t="s">
        <v>4947</v>
      </c>
      <c r="D583" s="7" t="s">
        <v>2276</v>
      </c>
      <c r="E583" s="7" t="s">
        <v>3582</v>
      </c>
      <c r="F583" s="34"/>
      <c r="G583" s="34"/>
      <c r="H583" s="142">
        <v>5845</v>
      </c>
      <c r="I583" s="7" t="s">
        <v>4364</v>
      </c>
      <c r="J583" s="7" t="s">
        <v>4251</v>
      </c>
      <c r="K583" s="6" t="s">
        <v>4252</v>
      </c>
      <c r="L583" s="6" t="s">
        <v>1131</v>
      </c>
      <c r="M583" s="7"/>
      <c r="N583" s="142"/>
      <c r="O583" s="49"/>
      <c r="P583" s="105"/>
      <c r="Q583" s="50"/>
      <c r="R583" s="50"/>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9"/>
      <c r="CD583" s="49"/>
      <c r="CE583" s="49"/>
      <c r="CF583" s="49"/>
      <c r="CG583" s="49"/>
      <c r="CH583" s="49"/>
      <c r="CI583" s="49"/>
      <c r="CJ583" s="49"/>
      <c r="CK583" s="49"/>
      <c r="CL583" s="49"/>
      <c r="CM583" s="49"/>
      <c r="CN583" s="49"/>
      <c r="CO583" s="49"/>
      <c r="CP583" s="49"/>
      <c r="CQ583" s="49"/>
      <c r="CR583" s="49"/>
      <c r="CS583" s="49"/>
      <c r="CT583" s="49"/>
      <c r="CU583" s="49"/>
      <c r="CV583" s="49"/>
      <c r="CW583" s="49"/>
      <c r="CX583" s="49"/>
      <c r="CY583" s="49"/>
      <c r="CZ583" s="49"/>
      <c r="DA583" s="49"/>
      <c r="DB583" s="49"/>
      <c r="DC583" s="49"/>
      <c r="DD583" s="49"/>
      <c r="DE583" s="49"/>
      <c r="DF583" s="49"/>
      <c r="DG583" s="49"/>
      <c r="DH583" s="49"/>
      <c r="DI583" s="49"/>
      <c r="DJ583" s="49"/>
      <c r="DK583" s="49"/>
      <c r="DL583" s="49"/>
      <c r="DM583" s="49"/>
      <c r="DN583" s="49"/>
      <c r="DO583" s="49"/>
      <c r="DP583" s="49"/>
      <c r="DQ583" s="49"/>
      <c r="DR583" s="49"/>
      <c r="DS583" s="49"/>
      <c r="DT583" s="49"/>
      <c r="DU583" s="49"/>
      <c r="DV583" s="49"/>
      <c r="DW583" s="49"/>
      <c r="DX583" s="49"/>
      <c r="DY583" s="49"/>
    </row>
    <row r="584" spans="1:129" s="32" customFormat="1" ht="30" customHeight="1">
      <c r="A584" s="11"/>
      <c r="B584" s="128">
        <v>215</v>
      </c>
      <c r="C584" s="6" t="s">
        <v>1132</v>
      </c>
      <c r="D584" s="7" t="s">
        <v>3583</v>
      </c>
      <c r="E584" s="7" t="s">
        <v>3584</v>
      </c>
      <c r="F584" s="34"/>
      <c r="G584" s="34"/>
      <c r="H584" s="142">
        <v>6226</v>
      </c>
      <c r="I584" s="7" t="s">
        <v>4364</v>
      </c>
      <c r="J584" s="7" t="s">
        <v>1133</v>
      </c>
      <c r="K584" s="6" t="s">
        <v>1134</v>
      </c>
      <c r="L584" s="6" t="s">
        <v>1135</v>
      </c>
      <c r="M584" s="7"/>
      <c r="N584" s="142"/>
      <c r="O584" s="49"/>
      <c r="P584" s="105"/>
      <c r="Q584" s="50"/>
      <c r="R584" s="50"/>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49"/>
      <c r="CN584" s="49"/>
      <c r="CO584" s="49"/>
      <c r="CP584" s="49"/>
      <c r="CQ584" s="49"/>
      <c r="CR584" s="49"/>
      <c r="CS584" s="49"/>
      <c r="CT584" s="49"/>
      <c r="CU584" s="49"/>
      <c r="CV584" s="49"/>
      <c r="CW584" s="49"/>
      <c r="CX584" s="49"/>
      <c r="CY584" s="49"/>
      <c r="CZ584" s="49"/>
      <c r="DA584" s="49"/>
      <c r="DB584" s="49"/>
      <c r="DC584" s="49"/>
      <c r="DD584" s="49"/>
      <c r="DE584" s="49"/>
      <c r="DF584" s="49"/>
      <c r="DG584" s="49"/>
      <c r="DH584" s="49"/>
      <c r="DI584" s="49"/>
      <c r="DJ584" s="49"/>
      <c r="DK584" s="49"/>
      <c r="DL584" s="49"/>
      <c r="DM584" s="49"/>
      <c r="DN584" s="49"/>
      <c r="DO584" s="49"/>
      <c r="DP584" s="49"/>
      <c r="DQ584" s="49"/>
      <c r="DR584" s="49"/>
      <c r="DS584" s="49"/>
      <c r="DT584" s="49"/>
      <c r="DU584" s="49"/>
      <c r="DV584" s="49"/>
      <c r="DW584" s="49"/>
      <c r="DX584" s="49"/>
      <c r="DY584" s="49"/>
    </row>
    <row r="585" spans="1:129" s="32" customFormat="1" ht="42.75" customHeight="1">
      <c r="A585" s="11"/>
      <c r="B585" s="168">
        <v>216</v>
      </c>
      <c r="C585" s="6" t="s">
        <v>1132</v>
      </c>
      <c r="D585" s="7" t="s">
        <v>4994</v>
      </c>
      <c r="E585" s="7" t="s">
        <v>3585</v>
      </c>
      <c r="F585" s="34"/>
      <c r="G585" s="34"/>
      <c r="H585" s="142">
        <v>626</v>
      </c>
      <c r="I585" s="7" t="s">
        <v>4364</v>
      </c>
      <c r="J585" s="7" t="s">
        <v>1136</v>
      </c>
      <c r="K585" s="6" t="s">
        <v>1137</v>
      </c>
      <c r="L585" s="6" t="s">
        <v>1138</v>
      </c>
      <c r="M585" s="7"/>
      <c r="N585" s="142"/>
      <c r="O585" s="49"/>
      <c r="P585" s="105"/>
      <c r="Q585" s="50"/>
      <c r="R585" s="50"/>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9"/>
      <c r="CD585" s="49"/>
      <c r="CE585" s="49"/>
      <c r="CF585" s="49"/>
      <c r="CG585" s="49"/>
      <c r="CH585" s="49"/>
      <c r="CI585" s="49"/>
      <c r="CJ585" s="49"/>
      <c r="CK585" s="49"/>
      <c r="CL585" s="49"/>
      <c r="CM585" s="49"/>
      <c r="CN585" s="49"/>
      <c r="CO585" s="49"/>
      <c r="CP585" s="49"/>
      <c r="CQ585" s="49"/>
      <c r="CR585" s="49"/>
      <c r="CS585" s="49"/>
      <c r="CT585" s="49"/>
      <c r="CU585" s="49"/>
      <c r="CV585" s="49"/>
      <c r="CW585" s="49"/>
      <c r="CX585" s="49"/>
      <c r="CY585" s="49"/>
      <c r="CZ585" s="49"/>
      <c r="DA585" s="49"/>
      <c r="DB585" s="49"/>
      <c r="DC585" s="49"/>
      <c r="DD585" s="49"/>
      <c r="DE585" s="49"/>
      <c r="DF585" s="49"/>
      <c r="DG585" s="49"/>
      <c r="DH585" s="49"/>
      <c r="DI585" s="49"/>
      <c r="DJ585" s="49"/>
      <c r="DK585" s="49"/>
      <c r="DL585" s="49"/>
      <c r="DM585" s="49"/>
      <c r="DN585" s="49"/>
      <c r="DO585" s="49"/>
      <c r="DP585" s="49"/>
      <c r="DQ585" s="49"/>
      <c r="DR585" s="49"/>
      <c r="DS585" s="49"/>
      <c r="DT585" s="49"/>
      <c r="DU585" s="49"/>
      <c r="DV585" s="49"/>
      <c r="DW585" s="49"/>
      <c r="DX585" s="49"/>
      <c r="DY585" s="49"/>
    </row>
    <row r="586" spans="1:129" s="32" customFormat="1" ht="39" customHeight="1">
      <c r="A586" s="11"/>
      <c r="B586" s="128">
        <v>217</v>
      </c>
      <c r="C586" s="6" t="s">
        <v>1132</v>
      </c>
      <c r="D586" s="7" t="s">
        <v>4994</v>
      </c>
      <c r="E586" s="7" t="s">
        <v>3586</v>
      </c>
      <c r="F586" s="34"/>
      <c r="G586" s="34"/>
      <c r="H586" s="142">
        <v>928</v>
      </c>
      <c r="I586" s="7" t="s">
        <v>4364</v>
      </c>
      <c r="J586" s="7" t="s">
        <v>1139</v>
      </c>
      <c r="K586" s="6" t="s">
        <v>1140</v>
      </c>
      <c r="L586" s="6" t="s">
        <v>3682</v>
      </c>
      <c r="M586" s="7"/>
      <c r="N586" s="142"/>
      <c r="O586" s="49"/>
      <c r="P586" s="105"/>
      <c r="Q586" s="50"/>
      <c r="R586" s="50"/>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9"/>
      <c r="CD586" s="49"/>
      <c r="CE586" s="49"/>
      <c r="CF586" s="49"/>
      <c r="CG586" s="49"/>
      <c r="CH586" s="49"/>
      <c r="CI586" s="49"/>
      <c r="CJ586" s="49"/>
      <c r="CK586" s="49"/>
      <c r="CL586" s="49"/>
      <c r="CM586" s="49"/>
      <c r="CN586" s="49"/>
      <c r="CO586" s="49"/>
      <c r="CP586" s="49"/>
      <c r="CQ586" s="49"/>
      <c r="CR586" s="49"/>
      <c r="CS586" s="49"/>
      <c r="CT586" s="49"/>
      <c r="CU586" s="49"/>
      <c r="CV586" s="49"/>
      <c r="CW586" s="49"/>
      <c r="CX586" s="49"/>
      <c r="CY586" s="49"/>
      <c r="CZ586" s="49"/>
      <c r="DA586" s="49"/>
      <c r="DB586" s="49"/>
      <c r="DC586" s="49"/>
      <c r="DD586" s="49"/>
      <c r="DE586" s="49"/>
      <c r="DF586" s="49"/>
      <c r="DG586" s="49"/>
      <c r="DH586" s="49"/>
      <c r="DI586" s="49"/>
      <c r="DJ586" s="49"/>
      <c r="DK586" s="49"/>
      <c r="DL586" s="49"/>
      <c r="DM586" s="49"/>
      <c r="DN586" s="49"/>
      <c r="DO586" s="49"/>
      <c r="DP586" s="49"/>
      <c r="DQ586" s="49"/>
      <c r="DR586" s="49"/>
      <c r="DS586" s="49"/>
      <c r="DT586" s="49"/>
      <c r="DU586" s="49"/>
      <c r="DV586" s="49"/>
      <c r="DW586" s="49"/>
      <c r="DX586" s="49"/>
      <c r="DY586" s="49"/>
    </row>
    <row r="587" spans="1:129" s="32" customFormat="1" ht="39" customHeight="1">
      <c r="A587" s="11"/>
      <c r="B587" s="168">
        <v>218</v>
      </c>
      <c r="C587" s="6" t="s">
        <v>3683</v>
      </c>
      <c r="D587" s="7" t="s">
        <v>2276</v>
      </c>
      <c r="E587" s="7" t="s">
        <v>3587</v>
      </c>
      <c r="F587" s="34"/>
      <c r="G587" s="34"/>
      <c r="H587" s="142">
        <v>1125</v>
      </c>
      <c r="I587" s="7" t="s">
        <v>4364</v>
      </c>
      <c r="J587" s="7" t="s">
        <v>3684</v>
      </c>
      <c r="K587" s="6" t="s">
        <v>3685</v>
      </c>
      <c r="L587" s="6" t="s">
        <v>3686</v>
      </c>
      <c r="M587" s="7"/>
      <c r="N587" s="142"/>
      <c r="O587" s="49"/>
      <c r="P587" s="105"/>
      <c r="Q587" s="50"/>
      <c r="R587" s="50"/>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c r="DP587" s="49"/>
      <c r="DQ587" s="49"/>
      <c r="DR587" s="49"/>
      <c r="DS587" s="49"/>
      <c r="DT587" s="49"/>
      <c r="DU587" s="49"/>
      <c r="DV587" s="49"/>
      <c r="DW587" s="49"/>
      <c r="DX587" s="49"/>
      <c r="DY587" s="49"/>
    </row>
    <row r="588" spans="1:129" s="32" customFormat="1" ht="38.25" customHeight="1">
      <c r="A588" s="11"/>
      <c r="B588" s="128">
        <v>219</v>
      </c>
      <c r="C588" s="6" t="s">
        <v>3687</v>
      </c>
      <c r="D588" s="7" t="s">
        <v>4995</v>
      </c>
      <c r="E588" s="7" t="s">
        <v>3588</v>
      </c>
      <c r="F588" s="34"/>
      <c r="G588" s="34"/>
      <c r="H588" s="142">
        <v>10515</v>
      </c>
      <c r="I588" s="7" t="s">
        <v>4364</v>
      </c>
      <c r="J588" s="7" t="s">
        <v>221</v>
      </c>
      <c r="K588" s="6" t="s">
        <v>222</v>
      </c>
      <c r="L588" s="6" t="s">
        <v>223</v>
      </c>
      <c r="M588" s="7"/>
      <c r="N588" s="142"/>
      <c r="O588" s="49"/>
      <c r="P588" s="105"/>
      <c r="Q588" s="50"/>
      <c r="R588" s="50"/>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c r="DP588" s="49"/>
      <c r="DQ588" s="49"/>
      <c r="DR588" s="49"/>
      <c r="DS588" s="49"/>
      <c r="DT588" s="49"/>
      <c r="DU588" s="49"/>
      <c r="DV588" s="49"/>
      <c r="DW588" s="49"/>
      <c r="DX588" s="49"/>
      <c r="DY588" s="49"/>
    </row>
    <row r="589" spans="1:129" s="32" customFormat="1" ht="33.75" customHeight="1">
      <c r="A589" s="11"/>
      <c r="B589" s="168">
        <v>220</v>
      </c>
      <c r="C589" s="6" t="s">
        <v>224</v>
      </c>
      <c r="D589" s="7" t="s">
        <v>4994</v>
      </c>
      <c r="E589" s="7" t="s">
        <v>3589</v>
      </c>
      <c r="F589" s="34"/>
      <c r="G589" s="34"/>
      <c r="H589" s="142">
        <v>1000</v>
      </c>
      <c r="I589" s="7" t="s">
        <v>4364</v>
      </c>
      <c r="J589" s="7" t="s">
        <v>225</v>
      </c>
      <c r="K589" s="6" t="s">
        <v>226</v>
      </c>
      <c r="L589" s="6" t="s">
        <v>227</v>
      </c>
      <c r="M589" s="7"/>
      <c r="N589" s="142"/>
      <c r="O589" s="107"/>
      <c r="P589" s="105"/>
      <c r="Q589" s="50"/>
      <c r="R589" s="50"/>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c r="DP589" s="49"/>
      <c r="DQ589" s="49"/>
      <c r="DR589" s="49"/>
      <c r="DS589" s="49"/>
      <c r="DT589" s="49"/>
      <c r="DU589" s="49"/>
      <c r="DV589" s="49"/>
      <c r="DW589" s="49"/>
      <c r="DX589" s="49"/>
      <c r="DY589" s="49"/>
    </row>
    <row r="590" spans="1:129" s="32" customFormat="1" ht="32.25" customHeight="1">
      <c r="A590" s="11"/>
      <c r="B590" s="128">
        <v>221</v>
      </c>
      <c r="C590" s="6" t="s">
        <v>228</v>
      </c>
      <c r="D590" s="7" t="s">
        <v>6055</v>
      </c>
      <c r="E590" s="7" t="s">
        <v>3590</v>
      </c>
      <c r="F590" s="34"/>
      <c r="G590" s="34"/>
      <c r="H590" s="142">
        <v>14500</v>
      </c>
      <c r="I590" s="7" t="s">
        <v>4364</v>
      </c>
      <c r="J590" s="7" t="s">
        <v>229</v>
      </c>
      <c r="K590" s="6" t="s">
        <v>230</v>
      </c>
      <c r="L590" s="6" t="s">
        <v>231</v>
      </c>
      <c r="M590" s="7"/>
      <c r="N590" s="142"/>
      <c r="O590" s="49"/>
      <c r="P590" s="105"/>
      <c r="Q590" s="50"/>
      <c r="R590" s="50"/>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9"/>
      <c r="CD590" s="49"/>
      <c r="CE590" s="49"/>
      <c r="CF590" s="49"/>
      <c r="CG590" s="49"/>
      <c r="CH590" s="49"/>
      <c r="CI590" s="49"/>
      <c r="CJ590" s="49"/>
      <c r="CK590" s="49"/>
      <c r="CL590" s="49"/>
      <c r="CM590" s="49"/>
      <c r="CN590" s="49"/>
      <c r="CO590" s="49"/>
      <c r="CP590" s="49"/>
      <c r="CQ590" s="49"/>
      <c r="CR590" s="49"/>
      <c r="CS590" s="49"/>
      <c r="CT590" s="49"/>
      <c r="CU590" s="49"/>
      <c r="CV590" s="49"/>
      <c r="CW590" s="49"/>
      <c r="CX590" s="49"/>
      <c r="CY590" s="49"/>
      <c r="CZ590" s="49"/>
      <c r="DA590" s="49"/>
      <c r="DB590" s="49"/>
      <c r="DC590" s="49"/>
      <c r="DD590" s="49"/>
      <c r="DE590" s="49"/>
      <c r="DF590" s="49"/>
      <c r="DG590" s="49"/>
      <c r="DH590" s="49"/>
      <c r="DI590" s="49"/>
      <c r="DJ590" s="49"/>
      <c r="DK590" s="49"/>
      <c r="DL590" s="49"/>
      <c r="DM590" s="49"/>
      <c r="DN590" s="49"/>
      <c r="DO590" s="49"/>
      <c r="DP590" s="49"/>
      <c r="DQ590" s="49"/>
      <c r="DR590" s="49"/>
      <c r="DS590" s="49"/>
      <c r="DT590" s="49"/>
      <c r="DU590" s="49"/>
      <c r="DV590" s="49"/>
      <c r="DW590" s="49"/>
      <c r="DX590" s="49"/>
      <c r="DY590" s="49"/>
    </row>
    <row r="591" spans="1:129" s="32" customFormat="1" ht="33" customHeight="1">
      <c r="A591" s="11"/>
      <c r="B591" s="168">
        <v>222</v>
      </c>
      <c r="C591" s="6" t="s">
        <v>232</v>
      </c>
      <c r="D591" s="7" t="s">
        <v>6055</v>
      </c>
      <c r="E591" s="7" t="s">
        <v>3591</v>
      </c>
      <c r="F591" s="34"/>
      <c r="G591" s="34"/>
      <c r="H591" s="142">
        <v>4225</v>
      </c>
      <c r="I591" s="7" t="s">
        <v>4364</v>
      </c>
      <c r="J591" s="7" t="s">
        <v>233</v>
      </c>
      <c r="K591" s="6" t="s">
        <v>234</v>
      </c>
      <c r="L591" s="6" t="s">
        <v>6013</v>
      </c>
      <c r="M591" s="7"/>
      <c r="N591" s="142"/>
      <c r="O591" s="49"/>
      <c r="P591" s="105"/>
      <c r="Q591" s="50"/>
      <c r="R591" s="50"/>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49"/>
      <c r="CN591" s="49"/>
      <c r="CO591" s="49"/>
      <c r="CP591" s="49"/>
      <c r="CQ591" s="49"/>
      <c r="CR591" s="49"/>
      <c r="CS591" s="49"/>
      <c r="CT591" s="49"/>
      <c r="CU591" s="49"/>
      <c r="CV591" s="49"/>
      <c r="CW591" s="49"/>
      <c r="CX591" s="49"/>
      <c r="CY591" s="49"/>
      <c r="CZ591" s="49"/>
      <c r="DA591" s="49"/>
      <c r="DB591" s="49"/>
      <c r="DC591" s="49"/>
      <c r="DD591" s="49"/>
      <c r="DE591" s="49"/>
      <c r="DF591" s="49"/>
      <c r="DG591" s="49"/>
      <c r="DH591" s="49"/>
      <c r="DI591" s="49"/>
      <c r="DJ591" s="49"/>
      <c r="DK591" s="49"/>
      <c r="DL591" s="49"/>
      <c r="DM591" s="49"/>
      <c r="DN591" s="49"/>
      <c r="DO591" s="49"/>
      <c r="DP591" s="49"/>
      <c r="DQ591" s="49"/>
      <c r="DR591" s="49"/>
      <c r="DS591" s="49"/>
      <c r="DT591" s="49"/>
      <c r="DU591" s="49"/>
      <c r="DV591" s="49"/>
      <c r="DW591" s="49"/>
      <c r="DX591" s="49"/>
      <c r="DY591" s="49"/>
    </row>
    <row r="592" spans="1:129" s="32" customFormat="1" ht="36.75" customHeight="1">
      <c r="A592" s="11"/>
      <c r="B592" s="128">
        <v>223</v>
      </c>
      <c r="C592" s="6" t="s">
        <v>5789</v>
      </c>
      <c r="D592" s="7" t="s">
        <v>6055</v>
      </c>
      <c r="E592" s="7" t="s">
        <v>3592</v>
      </c>
      <c r="F592" s="34"/>
      <c r="G592" s="34"/>
      <c r="H592" s="142">
        <v>5225</v>
      </c>
      <c r="I592" s="7" t="s">
        <v>4364</v>
      </c>
      <c r="J592" s="7" t="s">
        <v>235</v>
      </c>
      <c r="K592" s="6" t="s">
        <v>2096</v>
      </c>
      <c r="L592" s="6" t="s">
        <v>2097</v>
      </c>
      <c r="M592" s="7"/>
      <c r="N592" s="142"/>
      <c r="O592" s="49"/>
      <c r="P592" s="105"/>
      <c r="Q592" s="50"/>
      <c r="R592" s="50"/>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c r="DP592" s="49"/>
      <c r="DQ592" s="49"/>
      <c r="DR592" s="49"/>
      <c r="DS592" s="49"/>
      <c r="DT592" s="49"/>
      <c r="DU592" s="49"/>
      <c r="DV592" s="49"/>
      <c r="DW592" s="49"/>
      <c r="DX592" s="49"/>
      <c r="DY592" s="49"/>
    </row>
    <row r="593" spans="1:129" s="32" customFormat="1" ht="30" customHeight="1">
      <c r="A593" s="11"/>
      <c r="B593" s="168">
        <v>224</v>
      </c>
      <c r="C593" s="6" t="s">
        <v>5789</v>
      </c>
      <c r="D593" s="6" t="s">
        <v>6055</v>
      </c>
      <c r="E593" s="6" t="s">
        <v>3593</v>
      </c>
      <c r="F593" s="287"/>
      <c r="G593" s="287"/>
      <c r="H593" s="142">
        <v>4390</v>
      </c>
      <c r="I593" s="6" t="s">
        <v>4364</v>
      </c>
      <c r="J593" s="6" t="s">
        <v>3755</v>
      </c>
      <c r="K593" s="6" t="s">
        <v>2098</v>
      </c>
      <c r="L593" s="88" t="s">
        <v>2099</v>
      </c>
      <c r="M593" s="7"/>
      <c r="N593" s="142"/>
      <c r="O593" s="49"/>
      <c r="P593" s="105"/>
      <c r="Q593" s="50"/>
      <c r="R593" s="50"/>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49"/>
      <c r="CN593" s="49"/>
      <c r="CO593" s="49"/>
      <c r="CP593" s="49"/>
      <c r="CQ593" s="49"/>
      <c r="CR593" s="49"/>
      <c r="CS593" s="49"/>
      <c r="CT593" s="49"/>
      <c r="CU593" s="49"/>
      <c r="CV593" s="49"/>
      <c r="CW593" s="49"/>
      <c r="CX593" s="49"/>
      <c r="CY593" s="49"/>
      <c r="CZ593" s="49"/>
      <c r="DA593" s="49"/>
      <c r="DB593" s="49"/>
      <c r="DC593" s="49"/>
      <c r="DD593" s="49"/>
      <c r="DE593" s="49"/>
      <c r="DF593" s="49"/>
      <c r="DG593" s="49"/>
      <c r="DH593" s="49"/>
      <c r="DI593" s="49"/>
      <c r="DJ593" s="49"/>
      <c r="DK593" s="49"/>
      <c r="DL593" s="49"/>
      <c r="DM593" s="49"/>
      <c r="DN593" s="49"/>
      <c r="DO593" s="49"/>
      <c r="DP593" s="49"/>
      <c r="DQ593" s="49"/>
      <c r="DR593" s="49"/>
      <c r="DS593" s="49"/>
      <c r="DT593" s="49"/>
      <c r="DU593" s="49"/>
      <c r="DV593" s="49"/>
      <c r="DW593" s="49"/>
      <c r="DX593" s="49"/>
      <c r="DY593" s="49"/>
    </row>
    <row r="594" spans="1:129" s="32" customFormat="1" ht="39.75" customHeight="1">
      <c r="A594" s="11"/>
      <c r="B594" s="128">
        <v>225</v>
      </c>
      <c r="C594" s="6" t="s">
        <v>2100</v>
      </c>
      <c r="D594" s="7" t="s">
        <v>4996</v>
      </c>
      <c r="E594" s="7" t="s">
        <v>2839</v>
      </c>
      <c r="F594" s="34"/>
      <c r="G594" s="34"/>
      <c r="H594" s="142">
        <v>43190</v>
      </c>
      <c r="I594" s="7" t="s">
        <v>4364</v>
      </c>
      <c r="J594" s="7" t="s">
        <v>2101</v>
      </c>
      <c r="K594" s="142" t="s">
        <v>2102</v>
      </c>
      <c r="L594" s="142" t="s">
        <v>5299</v>
      </c>
      <c r="M594" s="7"/>
      <c r="N594" s="142"/>
      <c r="O594" s="49"/>
      <c r="P594" s="105"/>
      <c r="Q594" s="50"/>
      <c r="R594" s="50"/>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c r="DP594" s="49"/>
      <c r="DQ594" s="49"/>
      <c r="DR594" s="49"/>
      <c r="DS594" s="49"/>
      <c r="DT594" s="49"/>
      <c r="DU594" s="49"/>
      <c r="DV594" s="49"/>
      <c r="DW594" s="49"/>
      <c r="DX594" s="49"/>
      <c r="DY594" s="49"/>
    </row>
    <row r="595" spans="1:129" s="32" customFormat="1" ht="31.5" customHeight="1">
      <c r="A595" s="11"/>
      <c r="B595" s="168">
        <v>226</v>
      </c>
      <c r="C595" s="7" t="s">
        <v>1166</v>
      </c>
      <c r="D595" s="7" t="s">
        <v>6055</v>
      </c>
      <c r="E595" s="7" t="s">
        <v>5483</v>
      </c>
      <c r="F595" s="34"/>
      <c r="G595" s="34"/>
      <c r="H595" s="142">
        <v>17214</v>
      </c>
      <c r="I595" s="7" t="s">
        <v>4364</v>
      </c>
      <c r="J595" s="7" t="s">
        <v>1167</v>
      </c>
      <c r="K595" s="6" t="s">
        <v>1168</v>
      </c>
      <c r="L595" s="77" t="s">
        <v>1082</v>
      </c>
      <c r="M595" s="7"/>
      <c r="N595" s="142"/>
      <c r="O595" s="49"/>
      <c r="P595" s="105"/>
      <c r="Q595" s="50"/>
      <c r="R595" s="50"/>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49"/>
      <c r="CN595" s="49"/>
      <c r="CO595" s="49"/>
      <c r="CP595" s="49"/>
      <c r="CQ595" s="49"/>
      <c r="CR595" s="49"/>
      <c r="CS595" s="49"/>
      <c r="CT595" s="49"/>
      <c r="CU595" s="49"/>
      <c r="CV595" s="49"/>
      <c r="CW595" s="49"/>
      <c r="CX595" s="49"/>
      <c r="CY595" s="49"/>
      <c r="CZ595" s="49"/>
      <c r="DA595" s="49"/>
      <c r="DB595" s="49"/>
      <c r="DC595" s="49"/>
      <c r="DD595" s="49"/>
      <c r="DE595" s="49"/>
      <c r="DF595" s="49"/>
      <c r="DG595" s="49"/>
      <c r="DH595" s="49"/>
      <c r="DI595" s="49"/>
      <c r="DJ595" s="49"/>
      <c r="DK595" s="49"/>
      <c r="DL595" s="49"/>
      <c r="DM595" s="49"/>
      <c r="DN595" s="49"/>
      <c r="DO595" s="49"/>
      <c r="DP595" s="49"/>
      <c r="DQ595" s="49"/>
      <c r="DR595" s="49"/>
      <c r="DS595" s="49"/>
      <c r="DT595" s="49"/>
      <c r="DU595" s="49"/>
      <c r="DV595" s="49"/>
      <c r="DW595" s="49"/>
      <c r="DX595" s="49"/>
      <c r="DY595" s="49"/>
    </row>
    <row r="596" spans="1:129" s="32" customFormat="1" ht="32.25" customHeight="1">
      <c r="A596" s="11"/>
      <c r="B596" s="128">
        <v>227</v>
      </c>
      <c r="C596" s="7" t="s">
        <v>1169</v>
      </c>
      <c r="D596" s="7" t="s">
        <v>4995</v>
      </c>
      <c r="E596" s="7" t="s">
        <v>2840</v>
      </c>
      <c r="F596" s="34"/>
      <c r="G596" s="34"/>
      <c r="H596" s="142">
        <v>4762</v>
      </c>
      <c r="I596" s="7" t="s">
        <v>4364</v>
      </c>
      <c r="J596" s="7" t="s">
        <v>1926</v>
      </c>
      <c r="K596" s="6" t="s">
        <v>1170</v>
      </c>
      <c r="L596" s="7" t="s">
        <v>1171</v>
      </c>
      <c r="M596" s="7"/>
      <c r="N596" s="142"/>
      <c r="O596" s="213"/>
      <c r="P596" s="105"/>
      <c r="Q596" s="50"/>
      <c r="R596" s="50"/>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49"/>
      <c r="CN596" s="49"/>
      <c r="CO596" s="49"/>
      <c r="CP596" s="49"/>
      <c r="CQ596" s="49"/>
      <c r="CR596" s="49"/>
      <c r="CS596" s="49"/>
      <c r="CT596" s="49"/>
      <c r="CU596" s="49"/>
      <c r="CV596" s="49"/>
      <c r="CW596" s="49"/>
      <c r="CX596" s="49"/>
      <c r="CY596" s="49"/>
      <c r="CZ596" s="49"/>
      <c r="DA596" s="49"/>
      <c r="DB596" s="49"/>
      <c r="DC596" s="49"/>
      <c r="DD596" s="49"/>
      <c r="DE596" s="49"/>
      <c r="DF596" s="49"/>
      <c r="DG596" s="49"/>
      <c r="DH596" s="49"/>
      <c r="DI596" s="49"/>
      <c r="DJ596" s="49"/>
      <c r="DK596" s="49"/>
      <c r="DL596" s="49"/>
      <c r="DM596" s="49"/>
      <c r="DN596" s="49"/>
      <c r="DO596" s="49"/>
      <c r="DP596" s="49"/>
      <c r="DQ596" s="49"/>
      <c r="DR596" s="49"/>
      <c r="DS596" s="49"/>
      <c r="DT596" s="49"/>
      <c r="DU596" s="49"/>
      <c r="DV596" s="49"/>
      <c r="DW596" s="49"/>
      <c r="DX596" s="49"/>
      <c r="DY596" s="49"/>
    </row>
    <row r="597" spans="1:129" s="32" customFormat="1" ht="37.5" customHeight="1">
      <c r="A597" s="11"/>
      <c r="B597" s="168">
        <v>228</v>
      </c>
      <c r="C597" s="7" t="s">
        <v>1172</v>
      </c>
      <c r="D597" s="7" t="s">
        <v>4994</v>
      </c>
      <c r="E597" s="7" t="s">
        <v>2841</v>
      </c>
      <c r="F597" s="34">
        <v>500</v>
      </c>
      <c r="G597" s="34"/>
      <c r="H597" s="142">
        <v>3431</v>
      </c>
      <c r="I597" s="7" t="s">
        <v>4364</v>
      </c>
      <c r="J597" s="7" t="s">
        <v>1173</v>
      </c>
      <c r="K597" s="6" t="s">
        <v>1174</v>
      </c>
      <c r="L597" s="7" t="s">
        <v>1175</v>
      </c>
      <c r="M597" s="7"/>
      <c r="N597" s="142"/>
      <c r="O597" s="213"/>
      <c r="P597" s="105"/>
      <c r="Q597" s="50"/>
      <c r="R597" s="50"/>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9"/>
      <c r="CD597" s="49"/>
      <c r="CE597" s="49"/>
      <c r="CF597" s="49"/>
      <c r="CG597" s="49"/>
      <c r="CH597" s="49"/>
      <c r="CI597" s="49"/>
      <c r="CJ597" s="49"/>
      <c r="CK597" s="49"/>
      <c r="CL597" s="49"/>
      <c r="CM597" s="49"/>
      <c r="CN597" s="49"/>
      <c r="CO597" s="49"/>
      <c r="CP597" s="49"/>
      <c r="CQ597" s="49"/>
      <c r="CR597" s="49"/>
      <c r="CS597" s="49"/>
      <c r="CT597" s="49"/>
      <c r="CU597" s="49"/>
      <c r="CV597" s="49"/>
      <c r="CW597" s="49"/>
      <c r="CX597" s="49"/>
      <c r="CY597" s="49"/>
      <c r="CZ597" s="49"/>
      <c r="DA597" s="49"/>
      <c r="DB597" s="49"/>
      <c r="DC597" s="49"/>
      <c r="DD597" s="49"/>
      <c r="DE597" s="49"/>
      <c r="DF597" s="49"/>
      <c r="DG597" s="49"/>
      <c r="DH597" s="49"/>
      <c r="DI597" s="49"/>
      <c r="DJ597" s="49"/>
      <c r="DK597" s="49"/>
      <c r="DL597" s="49"/>
      <c r="DM597" s="49"/>
      <c r="DN597" s="49"/>
      <c r="DO597" s="49"/>
      <c r="DP597" s="49"/>
      <c r="DQ597" s="49"/>
      <c r="DR597" s="49"/>
      <c r="DS597" s="49"/>
      <c r="DT597" s="49"/>
      <c r="DU597" s="49"/>
      <c r="DV597" s="49"/>
      <c r="DW597" s="49"/>
      <c r="DX597" s="49"/>
      <c r="DY597" s="49"/>
    </row>
    <row r="598" spans="1:129" s="32" customFormat="1" ht="37.5" customHeight="1">
      <c r="A598" s="11"/>
      <c r="B598" s="128">
        <v>229</v>
      </c>
      <c r="C598" s="6" t="s">
        <v>1176</v>
      </c>
      <c r="D598" s="7" t="s">
        <v>4996</v>
      </c>
      <c r="E598" s="7" t="s">
        <v>2842</v>
      </c>
      <c r="F598" s="34"/>
      <c r="G598" s="34"/>
      <c r="H598" s="142">
        <v>7650</v>
      </c>
      <c r="I598" s="7" t="s">
        <v>4364</v>
      </c>
      <c r="J598" s="7" t="s">
        <v>1177</v>
      </c>
      <c r="K598" s="7" t="s">
        <v>1178</v>
      </c>
      <c r="L598" s="7" t="s">
        <v>1179</v>
      </c>
      <c r="M598" s="7"/>
      <c r="N598" s="142"/>
      <c r="O598" s="49"/>
      <c r="P598" s="105"/>
      <c r="Q598" s="50"/>
      <c r="R598" s="50"/>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9"/>
      <c r="CD598" s="49"/>
      <c r="CE598" s="49"/>
      <c r="CF598" s="49"/>
      <c r="CG598" s="49"/>
      <c r="CH598" s="49"/>
      <c r="CI598" s="49"/>
      <c r="CJ598" s="49"/>
      <c r="CK598" s="49"/>
      <c r="CL598" s="49"/>
      <c r="CM598" s="49"/>
      <c r="CN598" s="49"/>
      <c r="CO598" s="49"/>
      <c r="CP598" s="49"/>
      <c r="CQ598" s="49"/>
      <c r="CR598" s="49"/>
      <c r="CS598" s="49"/>
      <c r="CT598" s="49"/>
      <c r="CU598" s="49"/>
      <c r="CV598" s="49"/>
      <c r="CW598" s="49"/>
      <c r="CX598" s="49"/>
      <c r="CY598" s="49"/>
      <c r="CZ598" s="49"/>
      <c r="DA598" s="49"/>
      <c r="DB598" s="49"/>
      <c r="DC598" s="49"/>
      <c r="DD598" s="49"/>
      <c r="DE598" s="49"/>
      <c r="DF598" s="49"/>
      <c r="DG598" s="49"/>
      <c r="DH598" s="49"/>
      <c r="DI598" s="49"/>
      <c r="DJ598" s="49"/>
      <c r="DK598" s="49"/>
      <c r="DL598" s="49"/>
      <c r="DM598" s="49"/>
      <c r="DN598" s="49"/>
      <c r="DO598" s="49"/>
      <c r="DP598" s="49"/>
      <c r="DQ598" s="49"/>
      <c r="DR598" s="49"/>
      <c r="DS598" s="49"/>
      <c r="DT598" s="49"/>
      <c r="DU598" s="49"/>
      <c r="DV598" s="49"/>
      <c r="DW598" s="49"/>
      <c r="DX598" s="49"/>
      <c r="DY598" s="49"/>
    </row>
    <row r="599" spans="1:129" s="32" customFormat="1" ht="30.75" customHeight="1">
      <c r="A599" s="11"/>
      <c r="B599" s="168">
        <v>230</v>
      </c>
      <c r="C599" s="64" t="s">
        <v>5484</v>
      </c>
      <c r="D599" s="64" t="s">
        <v>5485</v>
      </c>
      <c r="E599" s="165" t="s">
        <v>5486</v>
      </c>
      <c r="F599" s="289"/>
      <c r="G599" s="289"/>
      <c r="H599" s="187">
        <v>875</v>
      </c>
      <c r="I599" s="158" t="s">
        <v>4364</v>
      </c>
      <c r="J599" s="63" t="s">
        <v>3594</v>
      </c>
      <c r="K599" s="160" t="s">
        <v>4294</v>
      </c>
      <c r="L599" s="160" t="s">
        <v>4293</v>
      </c>
      <c r="M599" s="7"/>
      <c r="N599" s="142"/>
      <c r="O599" s="49"/>
      <c r="P599" s="105"/>
      <c r="Q599" s="50"/>
      <c r="R599" s="50"/>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9"/>
      <c r="CD599" s="49"/>
      <c r="CE599" s="49"/>
      <c r="CF599" s="49"/>
      <c r="CG599" s="49"/>
      <c r="CH599" s="49"/>
      <c r="CI599" s="49"/>
      <c r="CJ599" s="49"/>
      <c r="CK599" s="49"/>
      <c r="CL599" s="49"/>
      <c r="CM599" s="49"/>
      <c r="CN599" s="49"/>
      <c r="CO599" s="49"/>
      <c r="CP599" s="49"/>
      <c r="CQ599" s="49"/>
      <c r="CR599" s="49"/>
      <c r="CS599" s="49"/>
      <c r="CT599" s="49"/>
      <c r="CU599" s="49"/>
      <c r="CV599" s="49"/>
      <c r="CW599" s="49"/>
      <c r="CX599" s="49"/>
      <c r="CY599" s="49"/>
      <c r="CZ599" s="49"/>
      <c r="DA599" s="49"/>
      <c r="DB599" s="49"/>
      <c r="DC599" s="49"/>
      <c r="DD599" s="49"/>
      <c r="DE599" s="49"/>
      <c r="DF599" s="49"/>
      <c r="DG599" s="49"/>
      <c r="DH599" s="49"/>
      <c r="DI599" s="49"/>
      <c r="DJ599" s="49"/>
      <c r="DK599" s="49"/>
      <c r="DL599" s="49"/>
      <c r="DM599" s="49"/>
      <c r="DN599" s="49"/>
      <c r="DO599" s="49"/>
      <c r="DP599" s="49"/>
      <c r="DQ599" s="49"/>
      <c r="DR599" s="49"/>
      <c r="DS599" s="49"/>
      <c r="DT599" s="49"/>
      <c r="DU599" s="49"/>
      <c r="DV599" s="49"/>
      <c r="DW599" s="49"/>
      <c r="DX599" s="49"/>
      <c r="DY599" s="49"/>
    </row>
    <row r="600" spans="1:129" s="32" customFormat="1" ht="38.25" customHeight="1">
      <c r="A600" s="11"/>
      <c r="B600" s="128">
        <v>231</v>
      </c>
      <c r="C600" s="162" t="s">
        <v>5487</v>
      </c>
      <c r="D600" s="179" t="s">
        <v>5488</v>
      </c>
      <c r="E600" s="165" t="s">
        <v>1742</v>
      </c>
      <c r="F600" s="190"/>
      <c r="G600" s="190"/>
      <c r="H600" s="188">
        <v>2000</v>
      </c>
      <c r="I600" s="158" t="s">
        <v>4364</v>
      </c>
      <c r="J600" s="144" t="s">
        <v>3595</v>
      </c>
      <c r="K600" s="160" t="s">
        <v>1743</v>
      </c>
      <c r="L600" s="160" t="s">
        <v>3596</v>
      </c>
      <c r="M600" s="7"/>
      <c r="N600" s="142"/>
      <c r="O600" s="49"/>
      <c r="P600" s="105"/>
      <c r="Q600" s="50"/>
      <c r="R600" s="50"/>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9"/>
      <c r="CD600" s="49"/>
      <c r="CE600" s="49"/>
      <c r="CF600" s="49"/>
      <c r="CG600" s="49"/>
      <c r="CH600" s="49"/>
      <c r="CI600" s="49"/>
      <c r="CJ600" s="49"/>
      <c r="CK600" s="49"/>
      <c r="CL600" s="49"/>
      <c r="CM600" s="49"/>
      <c r="CN600" s="49"/>
      <c r="CO600" s="49"/>
      <c r="CP600" s="49"/>
      <c r="CQ600" s="49"/>
      <c r="CR600" s="49"/>
      <c r="CS600" s="49"/>
      <c r="CT600" s="49"/>
      <c r="CU600" s="49"/>
      <c r="CV600" s="49"/>
      <c r="CW600" s="49"/>
      <c r="CX600" s="49"/>
      <c r="CY600" s="49"/>
      <c r="CZ600" s="49"/>
      <c r="DA600" s="49"/>
      <c r="DB600" s="49"/>
      <c r="DC600" s="49"/>
      <c r="DD600" s="49"/>
      <c r="DE600" s="49"/>
      <c r="DF600" s="49"/>
      <c r="DG600" s="49"/>
      <c r="DH600" s="49"/>
      <c r="DI600" s="49"/>
      <c r="DJ600" s="49"/>
      <c r="DK600" s="49"/>
      <c r="DL600" s="49"/>
      <c r="DM600" s="49"/>
      <c r="DN600" s="49"/>
      <c r="DO600" s="49"/>
      <c r="DP600" s="49"/>
      <c r="DQ600" s="49"/>
      <c r="DR600" s="49"/>
      <c r="DS600" s="49"/>
      <c r="DT600" s="49"/>
      <c r="DU600" s="49"/>
      <c r="DV600" s="49"/>
      <c r="DW600" s="49"/>
      <c r="DX600" s="49"/>
      <c r="DY600" s="49"/>
    </row>
    <row r="601" spans="1:129" s="32" customFormat="1" ht="45.75" customHeight="1">
      <c r="A601" s="11"/>
      <c r="B601" s="168">
        <v>232</v>
      </c>
      <c r="C601" s="162" t="s">
        <v>1744</v>
      </c>
      <c r="D601" s="179" t="s">
        <v>5488</v>
      </c>
      <c r="E601" s="165" t="s">
        <v>107</v>
      </c>
      <c r="F601" s="190"/>
      <c r="G601" s="190"/>
      <c r="H601" s="188">
        <v>10855</v>
      </c>
      <c r="I601" s="158" t="s">
        <v>4364</v>
      </c>
      <c r="J601" s="144" t="s">
        <v>3597</v>
      </c>
      <c r="K601" s="160" t="s">
        <v>3979</v>
      </c>
      <c r="L601" s="160" t="s">
        <v>3598</v>
      </c>
      <c r="M601" s="7"/>
      <c r="N601" s="142"/>
      <c r="O601" s="49"/>
      <c r="P601" s="105"/>
      <c r="Q601" s="50"/>
      <c r="R601" s="50"/>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9"/>
      <c r="CD601" s="49"/>
      <c r="CE601" s="49"/>
      <c r="CF601" s="49"/>
      <c r="CG601" s="49"/>
      <c r="CH601" s="49"/>
      <c r="CI601" s="49"/>
      <c r="CJ601" s="49"/>
      <c r="CK601" s="49"/>
      <c r="CL601" s="49"/>
      <c r="CM601" s="49"/>
      <c r="CN601" s="49"/>
      <c r="CO601" s="49"/>
      <c r="CP601" s="49"/>
      <c r="CQ601" s="49"/>
      <c r="CR601" s="49"/>
      <c r="CS601" s="49"/>
      <c r="CT601" s="49"/>
      <c r="CU601" s="49"/>
      <c r="CV601" s="49"/>
      <c r="CW601" s="49"/>
      <c r="CX601" s="49"/>
      <c r="CY601" s="49"/>
      <c r="CZ601" s="49"/>
      <c r="DA601" s="49"/>
      <c r="DB601" s="49"/>
      <c r="DC601" s="49"/>
      <c r="DD601" s="49"/>
      <c r="DE601" s="49"/>
      <c r="DF601" s="49"/>
      <c r="DG601" s="49"/>
      <c r="DH601" s="49"/>
      <c r="DI601" s="49"/>
      <c r="DJ601" s="49"/>
      <c r="DK601" s="49"/>
      <c r="DL601" s="49"/>
      <c r="DM601" s="49"/>
      <c r="DN601" s="49"/>
      <c r="DO601" s="49"/>
      <c r="DP601" s="49"/>
      <c r="DQ601" s="49"/>
      <c r="DR601" s="49"/>
      <c r="DS601" s="49"/>
      <c r="DT601" s="49"/>
      <c r="DU601" s="49"/>
      <c r="DV601" s="49"/>
      <c r="DW601" s="49"/>
      <c r="DX601" s="49"/>
      <c r="DY601" s="49"/>
    </row>
    <row r="602" spans="1:129" s="32" customFormat="1" ht="33" customHeight="1">
      <c r="A602" s="11"/>
      <c r="B602" s="128">
        <v>233</v>
      </c>
      <c r="C602" s="64" t="s">
        <v>3980</v>
      </c>
      <c r="D602" s="64" t="s">
        <v>3981</v>
      </c>
      <c r="E602" s="64" t="s">
        <v>3982</v>
      </c>
      <c r="F602" s="290"/>
      <c r="G602" s="290"/>
      <c r="H602" s="214">
        <v>35000</v>
      </c>
      <c r="I602" s="158" t="s">
        <v>4364</v>
      </c>
      <c r="J602" s="144" t="s">
        <v>3599</v>
      </c>
      <c r="K602" s="160" t="s">
        <v>3600</v>
      </c>
      <c r="L602" s="160" t="s">
        <v>4295</v>
      </c>
      <c r="M602" s="6"/>
      <c r="N602" s="142"/>
      <c r="O602" s="49"/>
      <c r="P602" s="105"/>
      <c r="Q602" s="50"/>
      <c r="R602" s="50"/>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9"/>
      <c r="CD602" s="49"/>
      <c r="CE602" s="49"/>
      <c r="CF602" s="49"/>
      <c r="CG602" s="49"/>
      <c r="CH602" s="49"/>
      <c r="CI602" s="49"/>
      <c r="CJ602" s="49"/>
      <c r="CK602" s="49"/>
      <c r="CL602" s="49"/>
      <c r="CM602" s="49"/>
      <c r="CN602" s="49"/>
      <c r="CO602" s="49"/>
      <c r="CP602" s="49"/>
      <c r="CQ602" s="49"/>
      <c r="CR602" s="49"/>
      <c r="CS602" s="49"/>
      <c r="CT602" s="49"/>
      <c r="CU602" s="49"/>
      <c r="CV602" s="49"/>
      <c r="CW602" s="49"/>
      <c r="CX602" s="49"/>
      <c r="CY602" s="49"/>
      <c r="CZ602" s="49"/>
      <c r="DA602" s="49"/>
      <c r="DB602" s="49"/>
      <c r="DC602" s="49"/>
      <c r="DD602" s="49"/>
      <c r="DE602" s="49"/>
      <c r="DF602" s="49"/>
      <c r="DG602" s="49"/>
      <c r="DH602" s="49"/>
      <c r="DI602" s="49"/>
      <c r="DJ602" s="49"/>
      <c r="DK602" s="49"/>
      <c r="DL602" s="49"/>
      <c r="DM602" s="49"/>
      <c r="DN602" s="49"/>
      <c r="DO602" s="49"/>
      <c r="DP602" s="49"/>
      <c r="DQ602" s="49"/>
      <c r="DR602" s="49"/>
      <c r="DS602" s="49"/>
      <c r="DT602" s="49"/>
      <c r="DU602" s="49"/>
      <c r="DV602" s="49"/>
      <c r="DW602" s="49"/>
      <c r="DX602" s="49"/>
      <c r="DY602" s="49"/>
    </row>
    <row r="603" spans="1:129" s="32" customFormat="1" ht="35.25" customHeight="1">
      <c r="A603" s="11"/>
      <c r="B603" s="168">
        <v>234</v>
      </c>
      <c r="C603" s="236" t="s">
        <v>3983</v>
      </c>
      <c r="D603" s="64" t="s">
        <v>3981</v>
      </c>
      <c r="E603" s="64" t="s">
        <v>3982</v>
      </c>
      <c r="F603" s="290"/>
      <c r="G603" s="291"/>
      <c r="H603" s="189">
        <v>404000</v>
      </c>
      <c r="I603" s="159" t="s">
        <v>4364</v>
      </c>
      <c r="J603" s="144" t="s">
        <v>3601</v>
      </c>
      <c r="K603" s="160" t="s">
        <v>3602</v>
      </c>
      <c r="L603" s="160" t="s">
        <v>3603</v>
      </c>
      <c r="M603" s="7"/>
      <c r="N603" s="142"/>
      <c r="O603" s="49"/>
      <c r="P603" s="105"/>
      <c r="Q603" s="50"/>
      <c r="R603" s="50"/>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9"/>
      <c r="CD603" s="49"/>
      <c r="CE603" s="49"/>
      <c r="CF603" s="49"/>
      <c r="CG603" s="49"/>
      <c r="CH603" s="49"/>
      <c r="CI603" s="49"/>
      <c r="CJ603" s="49"/>
      <c r="CK603" s="49"/>
      <c r="CL603" s="49"/>
      <c r="CM603" s="49"/>
      <c r="CN603" s="49"/>
      <c r="CO603" s="49"/>
      <c r="CP603" s="49"/>
      <c r="CQ603" s="49"/>
      <c r="CR603" s="49"/>
      <c r="CS603" s="49"/>
      <c r="CT603" s="49"/>
      <c r="CU603" s="49"/>
      <c r="CV603" s="49"/>
      <c r="CW603" s="49"/>
      <c r="CX603" s="49"/>
      <c r="CY603" s="49"/>
      <c r="CZ603" s="49"/>
      <c r="DA603" s="49"/>
      <c r="DB603" s="49"/>
      <c r="DC603" s="49"/>
      <c r="DD603" s="49"/>
      <c r="DE603" s="49"/>
      <c r="DF603" s="49"/>
      <c r="DG603" s="49"/>
      <c r="DH603" s="49"/>
      <c r="DI603" s="49"/>
      <c r="DJ603" s="49"/>
      <c r="DK603" s="49"/>
      <c r="DL603" s="49"/>
      <c r="DM603" s="49"/>
      <c r="DN603" s="49"/>
      <c r="DO603" s="49"/>
      <c r="DP603" s="49"/>
      <c r="DQ603" s="49"/>
      <c r="DR603" s="49"/>
      <c r="DS603" s="49"/>
      <c r="DT603" s="49"/>
      <c r="DU603" s="49"/>
      <c r="DV603" s="49"/>
      <c r="DW603" s="49"/>
      <c r="DX603" s="49"/>
      <c r="DY603" s="49"/>
    </row>
    <row r="604" spans="1:129" s="32" customFormat="1" ht="36" customHeight="1">
      <c r="A604" s="11"/>
      <c r="B604" s="128">
        <v>235</v>
      </c>
      <c r="C604" s="162" t="s">
        <v>3984</v>
      </c>
      <c r="D604" s="64" t="s">
        <v>3981</v>
      </c>
      <c r="E604" s="64" t="s">
        <v>3982</v>
      </c>
      <c r="F604" s="190" t="s">
        <v>3985</v>
      </c>
      <c r="G604" s="190" t="s">
        <v>3985</v>
      </c>
      <c r="H604" s="166">
        <v>39000</v>
      </c>
      <c r="I604" s="158" t="s">
        <v>4364</v>
      </c>
      <c r="J604" s="63" t="s">
        <v>3604</v>
      </c>
      <c r="K604" s="160" t="s">
        <v>3605</v>
      </c>
      <c r="L604" s="160" t="s">
        <v>3606</v>
      </c>
      <c r="M604" s="7"/>
      <c r="N604" s="142"/>
      <c r="O604" s="49"/>
      <c r="P604" s="105"/>
      <c r="Q604" s="50"/>
      <c r="R604" s="50"/>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9"/>
      <c r="CD604" s="49"/>
      <c r="CE604" s="49"/>
      <c r="CF604" s="49"/>
      <c r="CG604" s="49"/>
      <c r="CH604" s="49"/>
      <c r="CI604" s="49"/>
      <c r="CJ604" s="49"/>
      <c r="CK604" s="49"/>
      <c r="CL604" s="49"/>
      <c r="CM604" s="49"/>
      <c r="CN604" s="49"/>
      <c r="CO604" s="49"/>
      <c r="CP604" s="49"/>
      <c r="CQ604" s="49"/>
      <c r="CR604" s="49"/>
      <c r="CS604" s="49"/>
      <c r="CT604" s="49"/>
      <c r="CU604" s="49"/>
      <c r="CV604" s="49"/>
      <c r="CW604" s="49"/>
      <c r="CX604" s="49"/>
      <c r="CY604" s="49"/>
      <c r="CZ604" s="49"/>
      <c r="DA604" s="49"/>
      <c r="DB604" s="49"/>
      <c r="DC604" s="49"/>
      <c r="DD604" s="49"/>
      <c r="DE604" s="49"/>
      <c r="DF604" s="49"/>
      <c r="DG604" s="49"/>
      <c r="DH604" s="49"/>
      <c r="DI604" s="49"/>
      <c r="DJ604" s="49"/>
      <c r="DK604" s="49"/>
      <c r="DL604" s="49"/>
      <c r="DM604" s="49"/>
      <c r="DN604" s="49"/>
      <c r="DO604" s="49"/>
      <c r="DP604" s="49"/>
      <c r="DQ604" s="49"/>
      <c r="DR604" s="49"/>
      <c r="DS604" s="49"/>
      <c r="DT604" s="49"/>
      <c r="DU604" s="49"/>
      <c r="DV604" s="49"/>
      <c r="DW604" s="49"/>
      <c r="DX604" s="49"/>
      <c r="DY604" s="49"/>
    </row>
    <row r="605" spans="1:129" s="32" customFormat="1" ht="41.25" customHeight="1">
      <c r="A605" s="245"/>
      <c r="B605" s="128">
        <v>236</v>
      </c>
      <c r="C605" s="162" t="s">
        <v>217</v>
      </c>
      <c r="D605" s="63" t="s">
        <v>965</v>
      </c>
      <c r="E605" s="63" t="s">
        <v>964</v>
      </c>
      <c r="F605" s="190">
        <v>0</v>
      </c>
      <c r="G605" s="190"/>
      <c r="H605" s="166">
        <v>298993</v>
      </c>
      <c r="I605" s="158" t="s">
        <v>4364</v>
      </c>
      <c r="J605" s="63" t="s">
        <v>1334</v>
      </c>
      <c r="K605" s="160" t="s">
        <v>1335</v>
      </c>
      <c r="L605" s="160" t="s">
        <v>1336</v>
      </c>
      <c r="M605" s="7"/>
      <c r="N605" s="142"/>
      <c r="O605" s="49"/>
      <c r="P605" s="105"/>
      <c r="Q605" s="50"/>
      <c r="R605" s="50"/>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9"/>
      <c r="CD605" s="49"/>
      <c r="CE605" s="49"/>
      <c r="CF605" s="49"/>
      <c r="CG605" s="49"/>
      <c r="CH605" s="49"/>
      <c r="CI605" s="49"/>
      <c r="CJ605" s="49"/>
      <c r="CK605" s="49"/>
      <c r="CL605" s="49"/>
      <c r="CM605" s="49"/>
      <c r="CN605" s="49"/>
      <c r="CO605" s="49"/>
      <c r="CP605" s="49"/>
      <c r="CQ605" s="49"/>
      <c r="CR605" s="49"/>
      <c r="CS605" s="49"/>
      <c r="CT605" s="49"/>
      <c r="CU605" s="49"/>
      <c r="CV605" s="49"/>
      <c r="CW605" s="49"/>
      <c r="CX605" s="49"/>
      <c r="CY605" s="49"/>
      <c r="CZ605" s="49"/>
      <c r="DA605" s="49"/>
      <c r="DB605" s="49"/>
      <c r="DC605" s="49"/>
      <c r="DD605" s="49"/>
      <c r="DE605" s="49"/>
      <c r="DF605" s="49"/>
      <c r="DG605" s="49"/>
      <c r="DH605" s="49"/>
      <c r="DI605" s="49"/>
      <c r="DJ605" s="49"/>
      <c r="DK605" s="49"/>
      <c r="DL605" s="49"/>
      <c r="DM605" s="49"/>
      <c r="DN605" s="49"/>
      <c r="DO605" s="49"/>
      <c r="DP605" s="49"/>
      <c r="DQ605" s="49"/>
      <c r="DR605" s="49"/>
      <c r="DS605" s="49"/>
      <c r="DT605" s="49"/>
      <c r="DU605" s="49"/>
      <c r="DV605" s="49"/>
      <c r="DW605" s="49"/>
      <c r="DX605" s="49"/>
      <c r="DY605" s="49"/>
    </row>
    <row r="606" spans="1:129" s="32" customFormat="1" ht="39.75" customHeight="1">
      <c r="A606" s="245"/>
      <c r="B606" s="128">
        <v>237</v>
      </c>
      <c r="C606" s="162" t="s">
        <v>6649</v>
      </c>
      <c r="D606" s="64" t="s">
        <v>6650</v>
      </c>
      <c r="E606" s="63" t="s">
        <v>961</v>
      </c>
      <c r="F606" s="190"/>
      <c r="G606" s="190"/>
      <c r="H606" s="166"/>
      <c r="I606" s="158" t="s">
        <v>4364</v>
      </c>
      <c r="J606" s="63" t="s">
        <v>6651</v>
      </c>
      <c r="K606" s="160" t="s">
        <v>4413</v>
      </c>
      <c r="L606" s="160" t="s">
        <v>4414</v>
      </c>
      <c r="M606" s="7"/>
      <c r="N606" s="6"/>
      <c r="O606" s="49"/>
      <c r="P606" s="105"/>
      <c r="Q606" s="50"/>
      <c r="R606" s="50"/>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9"/>
      <c r="CD606" s="49"/>
      <c r="CE606" s="49"/>
      <c r="CF606" s="49"/>
      <c r="CG606" s="49"/>
      <c r="CH606" s="49"/>
      <c r="CI606" s="49"/>
      <c r="CJ606" s="49"/>
      <c r="CK606" s="49"/>
      <c r="CL606" s="49"/>
      <c r="CM606" s="49"/>
      <c r="CN606" s="49"/>
      <c r="CO606" s="49"/>
      <c r="CP606" s="49"/>
      <c r="CQ606" s="49"/>
      <c r="CR606" s="49"/>
      <c r="CS606" s="49"/>
      <c r="CT606" s="49"/>
      <c r="CU606" s="49"/>
      <c r="CV606" s="49"/>
      <c r="CW606" s="49"/>
      <c r="CX606" s="49"/>
      <c r="CY606" s="49"/>
      <c r="CZ606" s="49"/>
      <c r="DA606" s="49"/>
      <c r="DB606" s="49"/>
      <c r="DC606" s="49"/>
      <c r="DD606" s="49"/>
      <c r="DE606" s="49"/>
      <c r="DF606" s="49"/>
      <c r="DG606" s="49"/>
      <c r="DH606" s="49"/>
      <c r="DI606" s="49"/>
      <c r="DJ606" s="49"/>
      <c r="DK606" s="49"/>
      <c r="DL606" s="49"/>
      <c r="DM606" s="49"/>
      <c r="DN606" s="49"/>
      <c r="DO606" s="49"/>
      <c r="DP606" s="49"/>
      <c r="DQ606" s="49"/>
      <c r="DR606" s="49"/>
      <c r="DS606" s="49"/>
      <c r="DT606" s="49"/>
      <c r="DU606" s="49"/>
      <c r="DV606" s="49"/>
      <c r="DW606" s="49"/>
      <c r="DX606" s="49"/>
      <c r="DY606" s="49"/>
    </row>
    <row r="607" spans="1:129" s="32" customFormat="1" ht="36" customHeight="1">
      <c r="A607" s="245"/>
      <c r="B607" s="128">
        <v>238</v>
      </c>
      <c r="C607" s="162" t="s">
        <v>4415</v>
      </c>
      <c r="D607" s="64" t="s">
        <v>4416</v>
      </c>
      <c r="E607" s="64" t="s">
        <v>4417</v>
      </c>
      <c r="F607" s="190"/>
      <c r="G607" s="190"/>
      <c r="H607" s="166">
        <v>200</v>
      </c>
      <c r="I607" s="158" t="s">
        <v>4364</v>
      </c>
      <c r="J607" s="63" t="s">
        <v>4418</v>
      </c>
      <c r="K607" s="160" t="s">
        <v>4419</v>
      </c>
      <c r="L607" s="160" t="s">
        <v>4420</v>
      </c>
      <c r="M607" s="7"/>
      <c r="N607" s="142"/>
      <c r="O607" s="49"/>
      <c r="P607" s="105"/>
      <c r="Q607" s="50"/>
      <c r="R607" s="50"/>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9"/>
      <c r="CD607" s="49"/>
      <c r="CE607" s="49"/>
      <c r="CF607" s="49"/>
      <c r="CG607" s="49"/>
      <c r="CH607" s="49"/>
      <c r="CI607" s="49"/>
      <c r="CJ607" s="49"/>
      <c r="CK607" s="49"/>
      <c r="CL607" s="49"/>
      <c r="CM607" s="49"/>
      <c r="CN607" s="49"/>
      <c r="CO607" s="49"/>
      <c r="CP607" s="49"/>
      <c r="CQ607" s="49"/>
      <c r="CR607" s="49"/>
      <c r="CS607" s="49"/>
      <c r="CT607" s="49"/>
      <c r="CU607" s="49"/>
      <c r="CV607" s="49"/>
      <c r="CW607" s="49"/>
      <c r="CX607" s="49"/>
      <c r="CY607" s="49"/>
      <c r="CZ607" s="49"/>
      <c r="DA607" s="49"/>
      <c r="DB607" s="49"/>
      <c r="DC607" s="49"/>
      <c r="DD607" s="49"/>
      <c r="DE607" s="49"/>
      <c r="DF607" s="49"/>
      <c r="DG607" s="49"/>
      <c r="DH607" s="49"/>
      <c r="DI607" s="49"/>
      <c r="DJ607" s="49"/>
      <c r="DK607" s="49"/>
      <c r="DL607" s="49"/>
      <c r="DM607" s="49"/>
      <c r="DN607" s="49"/>
      <c r="DO607" s="49"/>
      <c r="DP607" s="49"/>
      <c r="DQ607" s="49"/>
      <c r="DR607" s="49"/>
      <c r="DS607" s="49"/>
      <c r="DT607" s="49"/>
      <c r="DU607" s="49"/>
      <c r="DV607" s="49"/>
      <c r="DW607" s="49"/>
      <c r="DX607" s="49"/>
      <c r="DY607" s="49"/>
    </row>
    <row r="608" spans="1:129" s="32" customFormat="1" ht="42.75" customHeight="1">
      <c r="A608" s="11"/>
      <c r="B608" s="128">
        <v>239</v>
      </c>
      <c r="C608" s="162" t="s">
        <v>4421</v>
      </c>
      <c r="D608" s="64" t="s">
        <v>4422</v>
      </c>
      <c r="E608" s="63" t="s">
        <v>966</v>
      </c>
      <c r="F608" s="190"/>
      <c r="G608" s="190"/>
      <c r="H608" s="166">
        <v>94344</v>
      </c>
      <c r="I608" s="158" t="s">
        <v>4364</v>
      </c>
      <c r="J608" s="63" t="s">
        <v>4423</v>
      </c>
      <c r="K608" s="160" t="s">
        <v>4424</v>
      </c>
      <c r="L608" s="160" t="s">
        <v>4425</v>
      </c>
      <c r="M608" s="212"/>
      <c r="N608" s="142"/>
      <c r="O608" s="49"/>
      <c r="P608" s="105"/>
      <c r="Q608" s="50"/>
      <c r="R608" s="50"/>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9"/>
      <c r="CD608" s="49"/>
      <c r="CE608" s="49"/>
      <c r="CF608" s="49"/>
      <c r="CG608" s="49"/>
      <c r="CH608" s="49"/>
      <c r="CI608" s="49"/>
      <c r="CJ608" s="49"/>
      <c r="CK608" s="49"/>
      <c r="CL608" s="49"/>
      <c r="CM608" s="49"/>
      <c r="CN608" s="49"/>
      <c r="CO608" s="49"/>
      <c r="CP608" s="49"/>
      <c r="CQ608" s="49"/>
      <c r="CR608" s="49"/>
      <c r="CS608" s="49"/>
      <c r="CT608" s="49"/>
      <c r="CU608" s="49"/>
      <c r="CV608" s="49"/>
      <c r="CW608" s="49"/>
      <c r="CX608" s="49"/>
      <c r="CY608" s="49"/>
      <c r="CZ608" s="49"/>
      <c r="DA608" s="49"/>
      <c r="DB608" s="49"/>
      <c r="DC608" s="49"/>
      <c r="DD608" s="49"/>
      <c r="DE608" s="49"/>
      <c r="DF608" s="49"/>
      <c r="DG608" s="49"/>
      <c r="DH608" s="49"/>
      <c r="DI608" s="49"/>
      <c r="DJ608" s="49"/>
      <c r="DK608" s="49"/>
      <c r="DL608" s="49"/>
      <c r="DM608" s="49"/>
      <c r="DN608" s="49"/>
      <c r="DO608" s="49"/>
      <c r="DP608" s="49"/>
      <c r="DQ608" s="49"/>
      <c r="DR608" s="49"/>
      <c r="DS608" s="49"/>
      <c r="DT608" s="49"/>
      <c r="DU608" s="49"/>
      <c r="DV608" s="49"/>
      <c r="DW608" s="49"/>
      <c r="DX608" s="49"/>
      <c r="DY608" s="49"/>
    </row>
    <row r="609" spans="1:129" s="32" customFormat="1" ht="30.75" customHeight="1">
      <c r="A609" s="11"/>
      <c r="B609" s="128">
        <v>240</v>
      </c>
      <c r="C609" s="128" t="s">
        <v>5034</v>
      </c>
      <c r="D609" s="123" t="s">
        <v>4426</v>
      </c>
      <c r="E609" s="63" t="s">
        <v>1337</v>
      </c>
      <c r="F609" s="190"/>
      <c r="G609" s="190"/>
      <c r="H609" s="190">
        <v>1485</v>
      </c>
      <c r="I609" s="158" t="s">
        <v>4364</v>
      </c>
      <c r="J609" s="63" t="s">
        <v>4427</v>
      </c>
      <c r="K609" s="63" t="s">
        <v>4428</v>
      </c>
      <c r="L609" s="160" t="s">
        <v>4429</v>
      </c>
      <c r="M609" s="114"/>
      <c r="N609" s="142"/>
      <c r="O609" s="49"/>
      <c r="P609" s="105"/>
      <c r="Q609" s="50"/>
      <c r="R609" s="50"/>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9"/>
      <c r="CD609" s="49"/>
      <c r="CE609" s="49"/>
      <c r="CF609" s="49"/>
      <c r="CG609" s="49"/>
      <c r="CH609" s="49"/>
      <c r="CI609" s="49"/>
      <c r="CJ609" s="49"/>
      <c r="CK609" s="49"/>
      <c r="CL609" s="49"/>
      <c r="CM609" s="49"/>
      <c r="CN609" s="49"/>
      <c r="CO609" s="49"/>
      <c r="CP609" s="49"/>
      <c r="CQ609" s="49"/>
      <c r="CR609" s="49"/>
      <c r="CS609" s="49"/>
      <c r="CT609" s="49"/>
      <c r="CU609" s="49"/>
      <c r="CV609" s="49"/>
      <c r="CW609" s="49"/>
      <c r="CX609" s="49"/>
      <c r="CY609" s="49"/>
      <c r="CZ609" s="49"/>
      <c r="DA609" s="49"/>
      <c r="DB609" s="49"/>
      <c r="DC609" s="49"/>
      <c r="DD609" s="49"/>
      <c r="DE609" s="49"/>
      <c r="DF609" s="49"/>
      <c r="DG609" s="49"/>
      <c r="DH609" s="49"/>
      <c r="DI609" s="49"/>
      <c r="DJ609" s="49"/>
      <c r="DK609" s="49"/>
      <c r="DL609" s="49"/>
      <c r="DM609" s="49"/>
      <c r="DN609" s="49"/>
      <c r="DO609" s="49"/>
      <c r="DP609" s="49"/>
      <c r="DQ609" s="49"/>
      <c r="DR609" s="49"/>
      <c r="DS609" s="49"/>
      <c r="DT609" s="49"/>
      <c r="DU609" s="49"/>
      <c r="DV609" s="49"/>
      <c r="DW609" s="49"/>
      <c r="DX609" s="49"/>
      <c r="DY609" s="49"/>
    </row>
    <row r="610" spans="1:129" s="32" customFormat="1" ht="40.5" customHeight="1">
      <c r="A610" s="11"/>
      <c r="B610" s="128">
        <v>241</v>
      </c>
      <c r="C610" s="128" t="s">
        <v>4430</v>
      </c>
      <c r="D610" s="123" t="s">
        <v>4431</v>
      </c>
      <c r="E610" s="63" t="s">
        <v>1338</v>
      </c>
      <c r="F610" s="190"/>
      <c r="G610" s="190"/>
      <c r="H610" s="190">
        <v>4000</v>
      </c>
      <c r="I610" s="158" t="s">
        <v>4366</v>
      </c>
      <c r="J610" s="294" t="s">
        <v>4432</v>
      </c>
      <c r="K610" s="294" t="s">
        <v>5976</v>
      </c>
      <c r="L610" s="160" t="s">
        <v>4433</v>
      </c>
      <c r="M610" s="114"/>
      <c r="N610" s="142"/>
      <c r="O610" s="49"/>
      <c r="P610" s="105"/>
      <c r="Q610" s="50"/>
      <c r="R610" s="50"/>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c r="DP610" s="49"/>
      <c r="DQ610" s="49"/>
      <c r="DR610" s="49"/>
      <c r="DS610" s="49"/>
      <c r="DT610" s="49"/>
      <c r="DU610" s="49"/>
      <c r="DV610" s="49"/>
      <c r="DW610" s="49"/>
      <c r="DX610" s="49"/>
      <c r="DY610" s="49"/>
    </row>
    <row r="611" spans="1:129" s="32" customFormat="1" ht="36" customHeight="1">
      <c r="A611" s="11"/>
      <c r="B611" s="128">
        <v>242</v>
      </c>
      <c r="C611" s="162" t="s">
        <v>4434</v>
      </c>
      <c r="D611" s="63" t="s">
        <v>5512</v>
      </c>
      <c r="E611" s="64" t="s">
        <v>4435</v>
      </c>
      <c r="F611" s="190"/>
      <c r="G611" s="190"/>
      <c r="H611" s="166">
        <v>2750</v>
      </c>
      <c r="I611" s="158" t="s">
        <v>4364</v>
      </c>
      <c r="J611" s="63" t="s">
        <v>4436</v>
      </c>
      <c r="K611" s="160" t="s">
        <v>841</v>
      </c>
      <c r="L611" s="160" t="s">
        <v>4355</v>
      </c>
      <c r="M611" s="246"/>
      <c r="N611" s="142"/>
      <c r="O611" s="49"/>
      <c r="P611" s="105"/>
      <c r="Q611" s="50"/>
      <c r="R611" s="50"/>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c r="DP611" s="49"/>
      <c r="DQ611" s="49"/>
      <c r="DR611" s="49"/>
      <c r="DS611" s="49"/>
      <c r="DT611" s="49"/>
      <c r="DU611" s="49"/>
      <c r="DV611" s="49"/>
      <c r="DW611" s="49"/>
      <c r="DX611" s="49"/>
      <c r="DY611" s="49"/>
    </row>
    <row r="612" spans="1:129" s="32" customFormat="1" ht="48.75" customHeight="1">
      <c r="A612" s="11"/>
      <c r="B612" s="128">
        <v>243</v>
      </c>
      <c r="C612" s="162" t="s">
        <v>4434</v>
      </c>
      <c r="D612" s="63" t="s">
        <v>4350</v>
      </c>
      <c r="E612" s="64" t="s">
        <v>4351</v>
      </c>
      <c r="F612" s="190"/>
      <c r="G612" s="190"/>
      <c r="H612" s="166">
        <v>200</v>
      </c>
      <c r="I612" s="158" t="s">
        <v>4366</v>
      </c>
      <c r="J612" s="63" t="s">
        <v>4352</v>
      </c>
      <c r="K612" s="160" t="s">
        <v>842</v>
      </c>
      <c r="L612" s="160" t="s">
        <v>6807</v>
      </c>
      <c r="M612" s="246"/>
      <c r="N612" s="142"/>
      <c r="O612" s="49"/>
      <c r="P612" s="105"/>
      <c r="Q612" s="50"/>
      <c r="R612" s="50"/>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c r="DP612" s="49"/>
      <c r="DQ612" s="49"/>
      <c r="DR612" s="49"/>
      <c r="DS612" s="49"/>
      <c r="DT612" s="49"/>
      <c r="DU612" s="49"/>
      <c r="DV612" s="49"/>
      <c r="DW612" s="49"/>
      <c r="DX612" s="49"/>
      <c r="DY612" s="49"/>
    </row>
    <row r="613" spans="1:129" s="32" customFormat="1" ht="36" customHeight="1">
      <c r="A613" s="11"/>
      <c r="B613" s="128">
        <v>244</v>
      </c>
      <c r="C613" s="162" t="s">
        <v>4434</v>
      </c>
      <c r="D613" s="63" t="s">
        <v>4350</v>
      </c>
      <c r="E613" s="64" t="s">
        <v>4351</v>
      </c>
      <c r="F613" s="190"/>
      <c r="G613" s="190"/>
      <c r="H613" s="166">
        <v>200</v>
      </c>
      <c r="I613" s="158" t="s">
        <v>4366</v>
      </c>
      <c r="J613" s="63" t="s">
        <v>4353</v>
      </c>
      <c r="K613" s="160" t="s">
        <v>843</v>
      </c>
      <c r="L613" s="160" t="s">
        <v>6806</v>
      </c>
      <c r="M613" s="246"/>
      <c r="N613" s="142"/>
      <c r="O613" s="49"/>
      <c r="P613" s="105"/>
      <c r="Q613" s="50"/>
      <c r="R613" s="50"/>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c r="DP613" s="49"/>
      <c r="DQ613" s="49"/>
      <c r="DR613" s="49"/>
      <c r="DS613" s="49"/>
      <c r="DT613" s="49"/>
      <c r="DU613" s="49"/>
      <c r="DV613" s="49"/>
      <c r="DW613" s="49"/>
      <c r="DX613" s="49"/>
      <c r="DY613" s="49"/>
    </row>
    <row r="614" spans="1:129" s="32" customFormat="1" ht="36" customHeight="1">
      <c r="A614" s="11"/>
      <c r="B614" s="128">
        <v>245</v>
      </c>
      <c r="C614" s="162" t="s">
        <v>4434</v>
      </c>
      <c r="D614" s="63" t="s">
        <v>4350</v>
      </c>
      <c r="E614" s="64" t="s">
        <v>4351</v>
      </c>
      <c r="F614" s="190"/>
      <c r="G614" s="190"/>
      <c r="H614" s="166">
        <v>200</v>
      </c>
      <c r="I614" s="158" t="s">
        <v>4366</v>
      </c>
      <c r="J614" s="63" t="s">
        <v>4354</v>
      </c>
      <c r="K614" s="160" t="s">
        <v>844</v>
      </c>
      <c r="L614" s="160" t="s">
        <v>6805</v>
      </c>
      <c r="M614" s="114"/>
      <c r="N614" s="142"/>
      <c r="O614" s="49"/>
      <c r="P614" s="105"/>
      <c r="Q614" s="50"/>
      <c r="R614" s="50"/>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c r="DP614" s="49"/>
      <c r="DQ614" s="49"/>
      <c r="DR614" s="49"/>
      <c r="DS614" s="49"/>
      <c r="DT614" s="49"/>
      <c r="DU614" s="49"/>
      <c r="DV614" s="49"/>
      <c r="DW614" s="49"/>
      <c r="DX614" s="49"/>
      <c r="DY614" s="49"/>
    </row>
    <row r="615" spans="1:129" s="32" customFormat="1" ht="36" customHeight="1">
      <c r="A615" s="11"/>
      <c r="B615" s="128">
        <v>246</v>
      </c>
      <c r="C615" s="162" t="s">
        <v>4434</v>
      </c>
      <c r="D615" s="63" t="s">
        <v>4350</v>
      </c>
      <c r="E615" s="64" t="s">
        <v>4351</v>
      </c>
      <c r="F615" s="190"/>
      <c r="G615" s="190"/>
      <c r="H615" s="166">
        <v>200</v>
      </c>
      <c r="I615" s="158" t="s">
        <v>4366</v>
      </c>
      <c r="J615" s="63" t="s">
        <v>38</v>
      </c>
      <c r="K615" s="160" t="s">
        <v>39</v>
      </c>
      <c r="L615" s="160" t="s">
        <v>6804</v>
      </c>
      <c r="M615" s="212"/>
      <c r="N615" s="142"/>
      <c r="O615" s="49"/>
      <c r="P615" s="105"/>
      <c r="Q615" s="50"/>
      <c r="R615" s="50"/>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49"/>
      <c r="CN615" s="49"/>
      <c r="CO615" s="49"/>
      <c r="CP615" s="49"/>
      <c r="CQ615" s="49"/>
      <c r="CR615" s="49"/>
      <c r="CS615" s="49"/>
      <c r="CT615" s="49"/>
      <c r="CU615" s="49"/>
      <c r="CV615" s="49"/>
      <c r="CW615" s="49"/>
      <c r="CX615" s="49"/>
      <c r="CY615" s="49"/>
      <c r="CZ615" s="49"/>
      <c r="DA615" s="49"/>
      <c r="DB615" s="49"/>
      <c r="DC615" s="49"/>
      <c r="DD615" s="49"/>
      <c r="DE615" s="49"/>
      <c r="DF615" s="49"/>
      <c r="DG615" s="49"/>
      <c r="DH615" s="49"/>
      <c r="DI615" s="49"/>
      <c r="DJ615" s="49"/>
      <c r="DK615" s="49"/>
      <c r="DL615" s="49"/>
      <c r="DM615" s="49"/>
      <c r="DN615" s="49"/>
      <c r="DO615" s="49"/>
      <c r="DP615" s="49"/>
      <c r="DQ615" s="49"/>
      <c r="DR615" s="49"/>
      <c r="DS615" s="49"/>
      <c r="DT615" s="49"/>
      <c r="DU615" s="49"/>
      <c r="DV615" s="49"/>
      <c r="DW615" s="49"/>
      <c r="DX615" s="49"/>
      <c r="DY615" s="49"/>
    </row>
    <row r="616" spans="1:129" s="32" customFormat="1" ht="33.75" customHeight="1">
      <c r="A616" s="11"/>
      <c r="B616" s="128">
        <v>247</v>
      </c>
      <c r="C616" s="162" t="s">
        <v>4434</v>
      </c>
      <c r="D616" s="63" t="s">
        <v>4350</v>
      </c>
      <c r="E616" s="64" t="s">
        <v>4351</v>
      </c>
      <c r="F616" s="190"/>
      <c r="G616" s="190"/>
      <c r="H616" s="166">
        <v>200</v>
      </c>
      <c r="I616" s="158" t="s">
        <v>4366</v>
      </c>
      <c r="J616" s="63" t="s">
        <v>40</v>
      </c>
      <c r="K616" s="160" t="s">
        <v>41</v>
      </c>
      <c r="L616" s="160" t="s">
        <v>6803</v>
      </c>
      <c r="M616" s="212"/>
      <c r="N616" s="113"/>
      <c r="O616" s="49"/>
      <c r="P616" s="105"/>
      <c r="Q616" s="50"/>
      <c r="R616" s="50"/>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49"/>
      <c r="CN616" s="49"/>
      <c r="CO616" s="49"/>
      <c r="CP616" s="49"/>
      <c r="CQ616" s="49"/>
      <c r="CR616" s="49"/>
      <c r="CS616" s="49"/>
      <c r="CT616" s="49"/>
      <c r="CU616" s="49"/>
      <c r="CV616" s="49"/>
      <c r="CW616" s="49"/>
      <c r="CX616" s="49"/>
      <c r="CY616" s="49"/>
      <c r="CZ616" s="49"/>
      <c r="DA616" s="49"/>
      <c r="DB616" s="49"/>
      <c r="DC616" s="49"/>
      <c r="DD616" s="49"/>
      <c r="DE616" s="49"/>
      <c r="DF616" s="49"/>
      <c r="DG616" s="49"/>
      <c r="DH616" s="49"/>
      <c r="DI616" s="49"/>
      <c r="DJ616" s="49"/>
      <c r="DK616" s="49"/>
      <c r="DL616" s="49"/>
      <c r="DM616" s="49"/>
      <c r="DN616" s="49"/>
      <c r="DO616" s="49"/>
      <c r="DP616" s="49"/>
      <c r="DQ616" s="49"/>
      <c r="DR616" s="49"/>
      <c r="DS616" s="49"/>
      <c r="DT616" s="49"/>
      <c r="DU616" s="49"/>
      <c r="DV616" s="49"/>
      <c r="DW616" s="49"/>
      <c r="DX616" s="49"/>
      <c r="DY616" s="49"/>
    </row>
    <row r="617" spans="1:129" s="32" customFormat="1" ht="33.75" customHeight="1">
      <c r="A617" s="11"/>
      <c r="B617" s="128">
        <v>248</v>
      </c>
      <c r="C617" s="162" t="s">
        <v>4434</v>
      </c>
      <c r="D617" s="63" t="s">
        <v>4350</v>
      </c>
      <c r="E617" s="64" t="s">
        <v>4351</v>
      </c>
      <c r="F617" s="190"/>
      <c r="G617" s="190"/>
      <c r="H617" s="166">
        <v>200</v>
      </c>
      <c r="I617" s="158" t="s">
        <v>4366</v>
      </c>
      <c r="J617" s="63" t="s">
        <v>42</v>
      </c>
      <c r="K617" s="160" t="s">
        <v>837</v>
      </c>
      <c r="L617" s="160" t="s">
        <v>6802</v>
      </c>
      <c r="M617" s="212"/>
      <c r="N617" s="113"/>
      <c r="O617" s="49"/>
      <c r="P617" s="105"/>
      <c r="Q617" s="50"/>
      <c r="R617" s="50"/>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9"/>
      <c r="CD617" s="49"/>
      <c r="CE617" s="49"/>
      <c r="CF617" s="49"/>
      <c r="CG617" s="49"/>
      <c r="CH617" s="49"/>
      <c r="CI617" s="49"/>
      <c r="CJ617" s="49"/>
      <c r="CK617" s="49"/>
      <c r="CL617" s="49"/>
      <c r="CM617" s="49"/>
      <c r="CN617" s="49"/>
      <c r="CO617" s="49"/>
      <c r="CP617" s="49"/>
      <c r="CQ617" s="49"/>
      <c r="CR617" s="49"/>
      <c r="CS617" s="49"/>
      <c r="CT617" s="49"/>
      <c r="CU617" s="49"/>
      <c r="CV617" s="49"/>
      <c r="CW617" s="49"/>
      <c r="CX617" s="49"/>
      <c r="CY617" s="49"/>
      <c r="CZ617" s="49"/>
      <c r="DA617" s="49"/>
      <c r="DB617" s="49"/>
      <c r="DC617" s="49"/>
      <c r="DD617" s="49"/>
      <c r="DE617" s="49"/>
      <c r="DF617" s="49"/>
      <c r="DG617" s="49"/>
      <c r="DH617" s="49"/>
      <c r="DI617" s="49"/>
      <c r="DJ617" s="49"/>
      <c r="DK617" s="49"/>
      <c r="DL617" s="49"/>
      <c r="DM617" s="49"/>
      <c r="DN617" s="49"/>
      <c r="DO617" s="49"/>
      <c r="DP617" s="49"/>
      <c r="DQ617" s="49"/>
      <c r="DR617" s="49"/>
      <c r="DS617" s="49"/>
      <c r="DT617" s="49"/>
      <c r="DU617" s="49"/>
      <c r="DV617" s="49"/>
      <c r="DW617" s="49"/>
      <c r="DX617" s="49"/>
      <c r="DY617" s="49"/>
    </row>
    <row r="618" spans="1:129" s="32" customFormat="1" ht="33.75" customHeight="1">
      <c r="A618" s="11"/>
      <c r="B618" s="128">
        <v>249</v>
      </c>
      <c r="C618" s="162" t="s">
        <v>4434</v>
      </c>
      <c r="D618" s="63" t="s">
        <v>43</v>
      </c>
      <c r="E618" s="64" t="s">
        <v>44</v>
      </c>
      <c r="F618" s="190"/>
      <c r="G618" s="190"/>
      <c r="H618" s="166">
        <v>200</v>
      </c>
      <c r="I618" s="158" t="s">
        <v>4364</v>
      </c>
      <c r="J618" s="63" t="s">
        <v>45</v>
      </c>
      <c r="K618" s="160" t="s">
        <v>838</v>
      </c>
      <c r="L618" s="160" t="s">
        <v>6801</v>
      </c>
      <c r="M618" s="212"/>
      <c r="N618" s="113"/>
      <c r="O618" s="49"/>
      <c r="P618" s="105"/>
      <c r="Q618" s="50"/>
      <c r="R618" s="50"/>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49"/>
      <c r="CN618" s="49"/>
      <c r="CO618" s="49"/>
      <c r="CP618" s="49"/>
      <c r="CQ618" s="49"/>
      <c r="CR618" s="49"/>
      <c r="CS618" s="49"/>
      <c r="CT618" s="49"/>
      <c r="CU618" s="49"/>
      <c r="CV618" s="49"/>
      <c r="CW618" s="49"/>
      <c r="CX618" s="49"/>
      <c r="CY618" s="49"/>
      <c r="CZ618" s="49"/>
      <c r="DA618" s="49"/>
      <c r="DB618" s="49"/>
      <c r="DC618" s="49"/>
      <c r="DD618" s="49"/>
      <c r="DE618" s="49"/>
      <c r="DF618" s="49"/>
      <c r="DG618" s="49"/>
      <c r="DH618" s="49"/>
      <c r="DI618" s="49"/>
      <c r="DJ618" s="49"/>
      <c r="DK618" s="49"/>
      <c r="DL618" s="49"/>
      <c r="DM618" s="49"/>
      <c r="DN618" s="49"/>
      <c r="DO618" s="49"/>
      <c r="DP618" s="49"/>
      <c r="DQ618" s="49"/>
      <c r="DR618" s="49"/>
      <c r="DS618" s="49"/>
      <c r="DT618" s="49"/>
      <c r="DU618" s="49"/>
      <c r="DV618" s="49"/>
      <c r="DW618" s="49"/>
      <c r="DX618" s="49"/>
      <c r="DY618" s="49"/>
    </row>
    <row r="619" spans="1:129" s="32" customFormat="1" ht="33.75" customHeight="1">
      <c r="A619" s="11"/>
      <c r="B619" s="128">
        <v>250</v>
      </c>
      <c r="C619" s="162" t="s">
        <v>4434</v>
      </c>
      <c r="D619" s="63" t="s">
        <v>46</v>
      </c>
      <c r="E619" s="64" t="s">
        <v>47</v>
      </c>
      <c r="F619" s="190"/>
      <c r="G619" s="190"/>
      <c r="H619" s="166">
        <v>1293</v>
      </c>
      <c r="I619" s="158" t="s">
        <v>4364</v>
      </c>
      <c r="J619" s="63" t="s">
        <v>48</v>
      </c>
      <c r="K619" s="160" t="s">
        <v>839</v>
      </c>
      <c r="L619" s="160" t="s">
        <v>6800</v>
      </c>
      <c r="M619" s="212"/>
      <c r="N619" s="113"/>
      <c r="O619" s="49"/>
      <c r="P619" s="105"/>
      <c r="Q619" s="50"/>
      <c r="R619" s="50"/>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49"/>
      <c r="CN619" s="49"/>
      <c r="CO619" s="49"/>
      <c r="CP619" s="49"/>
      <c r="CQ619" s="49"/>
      <c r="CR619" s="49"/>
      <c r="CS619" s="49"/>
      <c r="CT619" s="49"/>
      <c r="CU619" s="49"/>
      <c r="CV619" s="49"/>
      <c r="CW619" s="49"/>
      <c r="CX619" s="49"/>
      <c r="CY619" s="49"/>
      <c r="CZ619" s="49"/>
      <c r="DA619" s="49"/>
      <c r="DB619" s="49"/>
      <c r="DC619" s="49"/>
      <c r="DD619" s="49"/>
      <c r="DE619" s="49"/>
      <c r="DF619" s="49"/>
      <c r="DG619" s="49"/>
      <c r="DH619" s="49"/>
      <c r="DI619" s="49"/>
      <c r="DJ619" s="49"/>
      <c r="DK619" s="49"/>
      <c r="DL619" s="49"/>
      <c r="DM619" s="49"/>
      <c r="DN619" s="49"/>
      <c r="DO619" s="49"/>
      <c r="DP619" s="49"/>
      <c r="DQ619" s="49"/>
      <c r="DR619" s="49"/>
      <c r="DS619" s="49"/>
      <c r="DT619" s="49"/>
      <c r="DU619" s="49"/>
      <c r="DV619" s="49"/>
      <c r="DW619" s="49"/>
      <c r="DX619" s="49"/>
      <c r="DY619" s="49"/>
    </row>
    <row r="620" spans="1:129" s="32" customFormat="1" ht="33.75" customHeight="1">
      <c r="A620" s="11"/>
      <c r="B620" s="128">
        <v>251</v>
      </c>
      <c r="C620" s="162" t="s">
        <v>4434</v>
      </c>
      <c r="D620" s="63" t="s">
        <v>49</v>
      </c>
      <c r="E620" s="63" t="s">
        <v>50</v>
      </c>
      <c r="F620" s="190"/>
      <c r="G620" s="190"/>
      <c r="H620" s="166">
        <v>58000</v>
      </c>
      <c r="I620" s="158" t="s">
        <v>4364</v>
      </c>
      <c r="J620" s="63" t="s">
        <v>51</v>
      </c>
      <c r="K620" s="160" t="s">
        <v>840</v>
      </c>
      <c r="L620" s="160" t="s">
        <v>6799</v>
      </c>
      <c r="M620" s="212"/>
      <c r="N620" s="113"/>
      <c r="O620" s="49"/>
      <c r="P620" s="105"/>
      <c r="Q620" s="50"/>
      <c r="R620" s="50"/>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49"/>
      <c r="CN620" s="49"/>
      <c r="CO620" s="49"/>
      <c r="CP620" s="49"/>
      <c r="CQ620" s="49"/>
      <c r="CR620" s="49"/>
      <c r="CS620" s="49"/>
      <c r="CT620" s="49"/>
      <c r="CU620" s="49"/>
      <c r="CV620" s="49"/>
      <c r="CW620" s="49"/>
      <c r="CX620" s="49"/>
      <c r="CY620" s="49"/>
      <c r="CZ620" s="49"/>
      <c r="DA620" s="49"/>
      <c r="DB620" s="49"/>
      <c r="DC620" s="49"/>
      <c r="DD620" s="49"/>
      <c r="DE620" s="49"/>
      <c r="DF620" s="49"/>
      <c r="DG620" s="49"/>
      <c r="DH620" s="49"/>
      <c r="DI620" s="49"/>
      <c r="DJ620" s="49"/>
      <c r="DK620" s="49"/>
      <c r="DL620" s="49"/>
      <c r="DM620" s="49"/>
      <c r="DN620" s="49"/>
      <c r="DO620" s="49"/>
      <c r="DP620" s="49"/>
      <c r="DQ620" s="49"/>
      <c r="DR620" s="49"/>
      <c r="DS620" s="49"/>
      <c r="DT620" s="49"/>
      <c r="DU620" s="49"/>
      <c r="DV620" s="49"/>
      <c r="DW620" s="49"/>
      <c r="DX620" s="49"/>
      <c r="DY620" s="49"/>
    </row>
    <row r="621" spans="1:129" s="32" customFormat="1" ht="33.75" customHeight="1">
      <c r="A621" s="11"/>
      <c r="B621" s="128">
        <v>252</v>
      </c>
      <c r="C621" s="162" t="s">
        <v>4434</v>
      </c>
      <c r="D621" s="63" t="s">
        <v>52</v>
      </c>
      <c r="E621" s="63" t="s">
        <v>53</v>
      </c>
      <c r="F621" s="190"/>
      <c r="G621" s="190"/>
      <c r="H621" s="166">
        <v>130729</v>
      </c>
      <c r="I621" s="158" t="s">
        <v>4364</v>
      </c>
      <c r="J621" s="63" t="s">
        <v>54</v>
      </c>
      <c r="K621" s="160" t="s">
        <v>845</v>
      </c>
      <c r="L621" s="160" t="s">
        <v>6798</v>
      </c>
      <c r="M621" s="212"/>
      <c r="N621" s="113"/>
      <c r="O621" s="49"/>
      <c r="P621" s="105"/>
      <c r="Q621" s="50"/>
      <c r="R621" s="50"/>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9"/>
      <c r="CD621" s="49"/>
      <c r="CE621" s="49"/>
      <c r="CF621" s="49"/>
      <c r="CG621" s="49"/>
      <c r="CH621" s="49"/>
      <c r="CI621" s="49"/>
      <c r="CJ621" s="49"/>
      <c r="CK621" s="49"/>
      <c r="CL621" s="49"/>
      <c r="CM621" s="49"/>
      <c r="CN621" s="49"/>
      <c r="CO621" s="49"/>
      <c r="CP621" s="49"/>
      <c r="CQ621" s="49"/>
      <c r="CR621" s="49"/>
      <c r="CS621" s="49"/>
      <c r="CT621" s="49"/>
      <c r="CU621" s="49"/>
      <c r="CV621" s="49"/>
      <c r="CW621" s="49"/>
      <c r="CX621" s="49"/>
      <c r="CY621" s="49"/>
      <c r="CZ621" s="49"/>
      <c r="DA621" s="49"/>
      <c r="DB621" s="49"/>
      <c r="DC621" s="49"/>
      <c r="DD621" s="49"/>
      <c r="DE621" s="49"/>
      <c r="DF621" s="49"/>
      <c r="DG621" s="49"/>
      <c r="DH621" s="49"/>
      <c r="DI621" s="49"/>
      <c r="DJ621" s="49"/>
      <c r="DK621" s="49"/>
      <c r="DL621" s="49"/>
      <c r="DM621" s="49"/>
      <c r="DN621" s="49"/>
      <c r="DO621" s="49"/>
      <c r="DP621" s="49"/>
      <c r="DQ621" s="49"/>
      <c r="DR621" s="49"/>
      <c r="DS621" s="49"/>
      <c r="DT621" s="49"/>
      <c r="DU621" s="49"/>
      <c r="DV621" s="49"/>
      <c r="DW621" s="49"/>
      <c r="DX621" s="49"/>
      <c r="DY621" s="49"/>
    </row>
    <row r="622" spans="1:129" s="32" customFormat="1" ht="47.25" customHeight="1">
      <c r="A622" s="11"/>
      <c r="B622" s="128">
        <v>253</v>
      </c>
      <c r="C622" s="162" t="s">
        <v>4434</v>
      </c>
      <c r="D622" s="63" t="s">
        <v>55</v>
      </c>
      <c r="E622" s="63" t="s">
        <v>56</v>
      </c>
      <c r="F622" s="190"/>
      <c r="G622" s="190"/>
      <c r="H622" s="166">
        <v>169532</v>
      </c>
      <c r="I622" s="158" t="s">
        <v>4364</v>
      </c>
      <c r="J622" s="63" t="s">
        <v>57</v>
      </c>
      <c r="K622" s="160" t="s">
        <v>846</v>
      </c>
      <c r="L622" s="160" t="s">
        <v>6797</v>
      </c>
      <c r="M622" s="212"/>
      <c r="N622" s="113"/>
      <c r="O622" s="49"/>
      <c r="P622" s="105"/>
      <c r="Q622" s="50"/>
      <c r="R622" s="50"/>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49"/>
      <c r="CN622" s="49"/>
      <c r="CO622" s="49"/>
      <c r="CP622" s="49"/>
      <c r="CQ622" s="49"/>
      <c r="CR622" s="49"/>
      <c r="CS622" s="49"/>
      <c r="CT622" s="49"/>
      <c r="CU622" s="49"/>
      <c r="CV622" s="49"/>
      <c r="CW622" s="49"/>
      <c r="CX622" s="49"/>
      <c r="CY622" s="49"/>
      <c r="CZ622" s="49"/>
      <c r="DA622" s="49"/>
      <c r="DB622" s="49"/>
      <c r="DC622" s="49"/>
      <c r="DD622" s="49"/>
      <c r="DE622" s="49"/>
      <c r="DF622" s="49"/>
      <c r="DG622" s="49"/>
      <c r="DH622" s="49"/>
      <c r="DI622" s="49"/>
      <c r="DJ622" s="49"/>
      <c r="DK622" s="49"/>
      <c r="DL622" s="49"/>
      <c r="DM622" s="49"/>
      <c r="DN622" s="49"/>
      <c r="DO622" s="49"/>
      <c r="DP622" s="49"/>
      <c r="DQ622" s="49"/>
      <c r="DR622" s="49"/>
      <c r="DS622" s="49"/>
      <c r="DT622" s="49"/>
      <c r="DU622" s="49"/>
      <c r="DV622" s="49"/>
      <c r="DW622" s="49"/>
      <c r="DX622" s="49"/>
      <c r="DY622" s="49"/>
    </row>
    <row r="623" spans="1:129" s="32" customFormat="1" ht="33.75" customHeight="1">
      <c r="A623" s="11"/>
      <c r="B623" s="128">
        <v>254</v>
      </c>
      <c r="C623" s="162" t="s">
        <v>4434</v>
      </c>
      <c r="D623" s="63" t="s">
        <v>58</v>
      </c>
      <c r="E623" s="64" t="s">
        <v>59</v>
      </c>
      <c r="F623" s="190">
        <v>200</v>
      </c>
      <c r="G623" s="190"/>
      <c r="H623" s="166">
        <v>14800</v>
      </c>
      <c r="I623" s="158" t="s">
        <v>4364</v>
      </c>
      <c r="J623" s="63" t="s">
        <v>60</v>
      </c>
      <c r="K623" s="160" t="s">
        <v>847</v>
      </c>
      <c r="L623" s="160" t="s">
        <v>6796</v>
      </c>
      <c r="M623" s="212"/>
      <c r="N623" s="113"/>
      <c r="O623" s="49"/>
      <c r="P623" s="105"/>
      <c r="Q623" s="50"/>
      <c r="R623" s="50"/>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9"/>
      <c r="CD623" s="49"/>
      <c r="CE623" s="49"/>
      <c r="CF623" s="49"/>
      <c r="CG623" s="49"/>
      <c r="CH623" s="49"/>
      <c r="CI623" s="49"/>
      <c r="CJ623" s="49"/>
      <c r="CK623" s="49"/>
      <c r="CL623" s="49"/>
      <c r="CM623" s="49"/>
      <c r="CN623" s="49"/>
      <c r="CO623" s="49"/>
      <c r="CP623" s="49"/>
      <c r="CQ623" s="49"/>
      <c r="CR623" s="49"/>
      <c r="CS623" s="49"/>
      <c r="CT623" s="49"/>
      <c r="CU623" s="49"/>
      <c r="CV623" s="49"/>
      <c r="CW623" s="49"/>
      <c r="CX623" s="49"/>
      <c r="CY623" s="49"/>
      <c r="CZ623" s="49"/>
      <c r="DA623" s="49"/>
      <c r="DB623" s="49"/>
      <c r="DC623" s="49"/>
      <c r="DD623" s="49"/>
      <c r="DE623" s="49"/>
      <c r="DF623" s="49"/>
      <c r="DG623" s="49"/>
      <c r="DH623" s="49"/>
      <c r="DI623" s="49"/>
      <c r="DJ623" s="49"/>
      <c r="DK623" s="49"/>
      <c r="DL623" s="49"/>
      <c r="DM623" s="49"/>
      <c r="DN623" s="49"/>
      <c r="DO623" s="49"/>
      <c r="DP623" s="49"/>
      <c r="DQ623" s="49"/>
      <c r="DR623" s="49"/>
      <c r="DS623" s="49"/>
      <c r="DT623" s="49"/>
      <c r="DU623" s="49"/>
      <c r="DV623" s="49"/>
      <c r="DW623" s="49"/>
      <c r="DX623" s="49"/>
      <c r="DY623" s="49"/>
    </row>
    <row r="624" spans="1:129" s="32" customFormat="1" ht="33.75" customHeight="1">
      <c r="A624" s="11"/>
      <c r="B624" s="128">
        <v>255</v>
      </c>
      <c r="C624" s="162" t="s">
        <v>4434</v>
      </c>
      <c r="D624" s="63" t="s">
        <v>58</v>
      </c>
      <c r="E624" s="64" t="s">
        <v>61</v>
      </c>
      <c r="F624" s="190"/>
      <c r="G624" s="190"/>
      <c r="H624" s="166">
        <v>13648</v>
      </c>
      <c r="I624" s="158" t="s">
        <v>4364</v>
      </c>
      <c r="J624" s="63" t="s">
        <v>60</v>
      </c>
      <c r="K624" s="160" t="s">
        <v>835</v>
      </c>
      <c r="L624" s="160" t="s">
        <v>6795</v>
      </c>
      <c r="M624" s="212"/>
      <c r="N624" s="113"/>
      <c r="O624" s="49"/>
      <c r="P624" s="105"/>
      <c r="Q624" s="50"/>
      <c r="R624" s="50"/>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9"/>
      <c r="CD624" s="49"/>
      <c r="CE624" s="49"/>
      <c r="CF624" s="49"/>
      <c r="CG624" s="49"/>
      <c r="CH624" s="49"/>
      <c r="CI624" s="49"/>
      <c r="CJ624" s="49"/>
      <c r="CK624" s="49"/>
      <c r="CL624" s="49"/>
      <c r="CM624" s="49"/>
      <c r="CN624" s="49"/>
      <c r="CO624" s="49"/>
      <c r="CP624" s="49"/>
      <c r="CQ624" s="49"/>
      <c r="CR624" s="49"/>
      <c r="CS624" s="49"/>
      <c r="CT624" s="49"/>
      <c r="CU624" s="49"/>
      <c r="CV624" s="49"/>
      <c r="CW624" s="49"/>
      <c r="CX624" s="49"/>
      <c r="CY624" s="49"/>
      <c r="CZ624" s="49"/>
      <c r="DA624" s="49"/>
      <c r="DB624" s="49"/>
      <c r="DC624" s="49"/>
      <c r="DD624" s="49"/>
      <c r="DE624" s="49"/>
      <c r="DF624" s="49"/>
      <c r="DG624" s="49"/>
      <c r="DH624" s="49"/>
      <c r="DI624" s="49"/>
      <c r="DJ624" s="49"/>
      <c r="DK624" s="49"/>
      <c r="DL624" s="49"/>
      <c r="DM624" s="49"/>
      <c r="DN624" s="49"/>
      <c r="DO624" s="49"/>
      <c r="DP624" s="49"/>
      <c r="DQ624" s="49"/>
      <c r="DR624" s="49"/>
      <c r="DS624" s="49"/>
      <c r="DT624" s="49"/>
      <c r="DU624" s="49"/>
      <c r="DV624" s="49"/>
      <c r="DW624" s="49"/>
      <c r="DX624" s="49"/>
      <c r="DY624" s="49"/>
    </row>
    <row r="625" spans="1:129" s="32" customFormat="1" ht="33.75" customHeight="1">
      <c r="A625" s="11"/>
      <c r="B625" s="128">
        <v>256</v>
      </c>
      <c r="C625" s="162" t="s">
        <v>4434</v>
      </c>
      <c r="D625" s="63" t="s">
        <v>62</v>
      </c>
      <c r="E625" s="63" t="s">
        <v>63</v>
      </c>
      <c r="F625" s="190"/>
      <c r="G625" s="190"/>
      <c r="H625" s="166">
        <v>39000</v>
      </c>
      <c r="I625" s="158" t="s">
        <v>4364</v>
      </c>
      <c r="J625" s="63" t="s">
        <v>64</v>
      </c>
      <c r="K625" s="160" t="s">
        <v>836</v>
      </c>
      <c r="L625" s="160" t="s">
        <v>65</v>
      </c>
      <c r="M625" s="212"/>
      <c r="N625" s="113"/>
      <c r="O625" s="49"/>
      <c r="P625" s="105"/>
      <c r="Q625" s="50"/>
      <c r="R625" s="50"/>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49"/>
      <c r="CN625" s="49"/>
      <c r="CO625" s="49"/>
      <c r="CP625" s="49"/>
      <c r="CQ625" s="49"/>
      <c r="CR625" s="49"/>
      <c r="CS625" s="49"/>
      <c r="CT625" s="49"/>
      <c r="CU625" s="49"/>
      <c r="CV625" s="49"/>
      <c r="CW625" s="49"/>
      <c r="CX625" s="49"/>
      <c r="CY625" s="49"/>
      <c r="CZ625" s="49"/>
      <c r="DA625" s="49"/>
      <c r="DB625" s="49"/>
      <c r="DC625" s="49"/>
      <c r="DD625" s="49"/>
      <c r="DE625" s="49"/>
      <c r="DF625" s="49"/>
      <c r="DG625" s="49"/>
      <c r="DH625" s="49"/>
      <c r="DI625" s="49"/>
      <c r="DJ625" s="49"/>
      <c r="DK625" s="49"/>
      <c r="DL625" s="49"/>
      <c r="DM625" s="49"/>
      <c r="DN625" s="49"/>
      <c r="DO625" s="49"/>
      <c r="DP625" s="49"/>
      <c r="DQ625" s="49"/>
      <c r="DR625" s="49"/>
      <c r="DS625" s="49"/>
      <c r="DT625" s="49"/>
      <c r="DU625" s="49"/>
      <c r="DV625" s="49"/>
      <c r="DW625" s="49"/>
      <c r="DX625" s="49"/>
      <c r="DY625" s="49"/>
    </row>
    <row r="626" spans="1:129" s="32" customFormat="1" ht="33.75" customHeight="1">
      <c r="A626" s="11"/>
      <c r="B626" s="128">
        <v>257</v>
      </c>
      <c r="C626" s="162" t="s">
        <v>4434</v>
      </c>
      <c r="D626" s="63" t="s">
        <v>66</v>
      </c>
      <c r="E626" s="63" t="s">
        <v>67</v>
      </c>
      <c r="F626" s="190"/>
      <c r="G626" s="190"/>
      <c r="H626" s="166">
        <v>227540</v>
      </c>
      <c r="I626" s="158" t="s">
        <v>4364</v>
      </c>
      <c r="J626" s="63" t="s">
        <v>68</v>
      </c>
      <c r="K626" s="160" t="s">
        <v>848</v>
      </c>
      <c r="L626" s="160" t="s">
        <v>105</v>
      </c>
      <c r="M626" s="212"/>
      <c r="N626" s="113"/>
      <c r="O626" s="49"/>
      <c r="P626" s="105"/>
      <c r="Q626" s="50"/>
      <c r="R626" s="50"/>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49"/>
      <c r="CN626" s="49"/>
      <c r="CO626" s="49"/>
      <c r="CP626" s="49"/>
      <c r="CQ626" s="49"/>
      <c r="CR626" s="49"/>
      <c r="CS626" s="49"/>
      <c r="CT626" s="49"/>
      <c r="CU626" s="49"/>
      <c r="CV626" s="49"/>
      <c r="CW626" s="49"/>
      <c r="CX626" s="49"/>
      <c r="CY626" s="49"/>
      <c r="CZ626" s="49"/>
      <c r="DA626" s="49"/>
      <c r="DB626" s="49"/>
      <c r="DC626" s="49"/>
      <c r="DD626" s="49"/>
      <c r="DE626" s="49"/>
      <c r="DF626" s="49"/>
      <c r="DG626" s="49"/>
      <c r="DH626" s="49"/>
      <c r="DI626" s="49"/>
      <c r="DJ626" s="49"/>
      <c r="DK626" s="49"/>
      <c r="DL626" s="49"/>
      <c r="DM626" s="49"/>
      <c r="DN626" s="49"/>
      <c r="DO626" s="49"/>
      <c r="DP626" s="49"/>
      <c r="DQ626" s="49"/>
      <c r="DR626" s="49"/>
      <c r="DS626" s="49"/>
      <c r="DT626" s="49"/>
      <c r="DU626" s="49"/>
      <c r="DV626" s="49"/>
      <c r="DW626" s="49"/>
      <c r="DX626" s="49"/>
      <c r="DY626" s="49"/>
    </row>
    <row r="627" spans="1:129" s="32" customFormat="1" ht="33.75" customHeight="1">
      <c r="A627" s="11"/>
      <c r="B627" s="128">
        <v>258</v>
      </c>
      <c r="C627" s="162" t="s">
        <v>4434</v>
      </c>
      <c r="D627" s="63" t="s">
        <v>66</v>
      </c>
      <c r="E627" s="64" t="s">
        <v>69</v>
      </c>
      <c r="F627" s="190"/>
      <c r="G627" s="190"/>
      <c r="H627" s="166">
        <v>10977</v>
      </c>
      <c r="I627" s="158" t="s">
        <v>4364</v>
      </c>
      <c r="J627" s="63" t="s">
        <v>70</v>
      </c>
      <c r="K627" s="160" t="s">
        <v>849</v>
      </c>
      <c r="L627" s="160" t="s">
        <v>106</v>
      </c>
      <c r="M627" s="212"/>
      <c r="N627" s="113"/>
      <c r="O627" s="49"/>
      <c r="P627" s="105"/>
      <c r="Q627" s="50"/>
      <c r="R627" s="50"/>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49"/>
      <c r="CN627" s="49"/>
      <c r="CO627" s="49"/>
      <c r="CP627" s="49"/>
      <c r="CQ627" s="49"/>
      <c r="CR627" s="49"/>
      <c r="CS627" s="49"/>
      <c r="CT627" s="49"/>
      <c r="CU627" s="49"/>
      <c r="CV627" s="49"/>
      <c r="CW627" s="49"/>
      <c r="CX627" s="49"/>
      <c r="CY627" s="49"/>
      <c r="CZ627" s="49"/>
      <c r="DA627" s="49"/>
      <c r="DB627" s="49"/>
      <c r="DC627" s="49"/>
      <c r="DD627" s="49"/>
      <c r="DE627" s="49"/>
      <c r="DF627" s="49"/>
      <c r="DG627" s="49"/>
      <c r="DH627" s="49"/>
      <c r="DI627" s="49"/>
      <c r="DJ627" s="49"/>
      <c r="DK627" s="49"/>
      <c r="DL627" s="49"/>
      <c r="DM627" s="49"/>
      <c r="DN627" s="49"/>
      <c r="DO627" s="49"/>
      <c r="DP627" s="49"/>
      <c r="DQ627" s="49"/>
      <c r="DR627" s="49"/>
      <c r="DS627" s="49"/>
      <c r="DT627" s="49"/>
      <c r="DU627" s="49"/>
      <c r="DV627" s="49"/>
      <c r="DW627" s="49"/>
      <c r="DX627" s="49"/>
      <c r="DY627" s="49"/>
    </row>
    <row r="628" spans="1:129" s="32" customFormat="1" ht="33.75" customHeight="1">
      <c r="A628" s="11"/>
      <c r="B628" s="128">
        <v>259</v>
      </c>
      <c r="C628" s="162" t="s">
        <v>4434</v>
      </c>
      <c r="D628" s="63" t="s">
        <v>71</v>
      </c>
      <c r="E628" s="64" t="s">
        <v>72</v>
      </c>
      <c r="F628" s="190"/>
      <c r="G628" s="190"/>
      <c r="H628" s="166">
        <v>200</v>
      </c>
      <c r="I628" s="158" t="s">
        <v>4364</v>
      </c>
      <c r="J628" s="63" t="s">
        <v>73</v>
      </c>
      <c r="K628" s="160" t="s">
        <v>850</v>
      </c>
      <c r="L628" s="160" t="s">
        <v>3210</v>
      </c>
      <c r="M628" s="212"/>
      <c r="N628" s="113"/>
      <c r="O628" s="49"/>
      <c r="P628" s="105"/>
      <c r="Q628" s="50"/>
      <c r="R628" s="50"/>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49"/>
      <c r="CN628" s="49"/>
      <c r="CO628" s="49"/>
      <c r="CP628" s="49"/>
      <c r="CQ628" s="49"/>
      <c r="CR628" s="49"/>
      <c r="CS628" s="49"/>
      <c r="CT628" s="49"/>
      <c r="CU628" s="49"/>
      <c r="CV628" s="49"/>
      <c r="CW628" s="49"/>
      <c r="CX628" s="49"/>
      <c r="CY628" s="49"/>
      <c r="CZ628" s="49"/>
      <c r="DA628" s="49"/>
      <c r="DB628" s="49"/>
      <c r="DC628" s="49"/>
      <c r="DD628" s="49"/>
      <c r="DE628" s="49"/>
      <c r="DF628" s="49"/>
      <c r="DG628" s="49"/>
      <c r="DH628" s="49"/>
      <c r="DI628" s="49"/>
      <c r="DJ628" s="49"/>
      <c r="DK628" s="49"/>
      <c r="DL628" s="49"/>
      <c r="DM628" s="49"/>
      <c r="DN628" s="49"/>
      <c r="DO628" s="49"/>
      <c r="DP628" s="49"/>
      <c r="DQ628" s="49"/>
      <c r="DR628" s="49"/>
      <c r="DS628" s="49"/>
      <c r="DT628" s="49"/>
      <c r="DU628" s="49"/>
      <c r="DV628" s="49"/>
      <c r="DW628" s="49"/>
      <c r="DX628" s="49"/>
      <c r="DY628" s="49"/>
    </row>
    <row r="629" spans="1:129" s="32" customFormat="1" ht="33.75" customHeight="1">
      <c r="A629" s="11"/>
      <c r="B629" s="128">
        <v>260</v>
      </c>
      <c r="C629" s="162" t="s">
        <v>4434</v>
      </c>
      <c r="D629" s="63" t="s">
        <v>74</v>
      </c>
      <c r="E629" s="63" t="s">
        <v>75</v>
      </c>
      <c r="F629" s="190"/>
      <c r="G629" s="190"/>
      <c r="H629" s="166">
        <v>9000</v>
      </c>
      <c r="I629" s="158" t="s">
        <v>4364</v>
      </c>
      <c r="J629" s="63" t="s">
        <v>76</v>
      </c>
      <c r="K629" s="160" t="s">
        <v>851</v>
      </c>
      <c r="L629" s="160" t="s">
        <v>3211</v>
      </c>
      <c r="M629" s="212"/>
      <c r="N629" s="113"/>
      <c r="O629" s="49"/>
      <c r="P629" s="105"/>
      <c r="Q629" s="50"/>
      <c r="R629" s="50"/>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49"/>
      <c r="CN629" s="49"/>
      <c r="CO629" s="49"/>
      <c r="CP629" s="49"/>
      <c r="CQ629" s="49"/>
      <c r="CR629" s="49"/>
      <c r="CS629" s="49"/>
      <c r="CT629" s="49"/>
      <c r="CU629" s="49"/>
      <c r="CV629" s="49"/>
      <c r="CW629" s="49"/>
      <c r="CX629" s="49"/>
      <c r="CY629" s="49"/>
      <c r="CZ629" s="49"/>
      <c r="DA629" s="49"/>
      <c r="DB629" s="49"/>
      <c r="DC629" s="49"/>
      <c r="DD629" s="49"/>
      <c r="DE629" s="49"/>
      <c r="DF629" s="49"/>
      <c r="DG629" s="49"/>
      <c r="DH629" s="49"/>
      <c r="DI629" s="49"/>
      <c r="DJ629" s="49"/>
      <c r="DK629" s="49"/>
      <c r="DL629" s="49"/>
      <c r="DM629" s="49"/>
      <c r="DN629" s="49"/>
      <c r="DO629" s="49"/>
      <c r="DP629" s="49"/>
      <c r="DQ629" s="49"/>
      <c r="DR629" s="49"/>
      <c r="DS629" s="49"/>
      <c r="DT629" s="49"/>
      <c r="DU629" s="49"/>
      <c r="DV629" s="49"/>
      <c r="DW629" s="49"/>
      <c r="DX629" s="49"/>
      <c r="DY629" s="49"/>
    </row>
    <row r="630" spans="1:129" s="32" customFormat="1" ht="49.5" customHeight="1">
      <c r="A630" s="11"/>
      <c r="B630" s="128">
        <v>261</v>
      </c>
      <c r="C630" s="162" t="s">
        <v>4434</v>
      </c>
      <c r="D630" s="63" t="s">
        <v>77</v>
      </c>
      <c r="E630" s="63" t="s">
        <v>78</v>
      </c>
      <c r="F630" s="190"/>
      <c r="G630" s="190"/>
      <c r="H630" s="166">
        <v>1</v>
      </c>
      <c r="I630" s="158" t="s">
        <v>4364</v>
      </c>
      <c r="J630" s="63" t="s">
        <v>79</v>
      </c>
      <c r="K630" s="160" t="s">
        <v>80</v>
      </c>
      <c r="L630" s="160" t="s">
        <v>3212</v>
      </c>
      <c r="M630" s="212"/>
      <c r="N630" s="113"/>
      <c r="O630" s="49"/>
      <c r="P630" s="105"/>
      <c r="Q630" s="50"/>
      <c r="R630" s="50"/>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9"/>
      <c r="CD630" s="49"/>
      <c r="CE630" s="49"/>
      <c r="CF630" s="49"/>
      <c r="CG630" s="49"/>
      <c r="CH630" s="49"/>
      <c r="CI630" s="49"/>
      <c r="CJ630" s="49"/>
      <c r="CK630" s="49"/>
      <c r="CL630" s="49"/>
      <c r="CM630" s="49"/>
      <c r="CN630" s="49"/>
      <c r="CO630" s="49"/>
      <c r="CP630" s="49"/>
      <c r="CQ630" s="49"/>
      <c r="CR630" s="49"/>
      <c r="CS630" s="49"/>
      <c r="CT630" s="49"/>
      <c r="CU630" s="49"/>
      <c r="CV630" s="49"/>
      <c r="CW630" s="49"/>
      <c r="CX630" s="49"/>
      <c r="CY630" s="49"/>
      <c r="CZ630" s="49"/>
      <c r="DA630" s="49"/>
      <c r="DB630" s="49"/>
      <c r="DC630" s="49"/>
      <c r="DD630" s="49"/>
      <c r="DE630" s="49"/>
      <c r="DF630" s="49"/>
      <c r="DG630" s="49"/>
      <c r="DH630" s="49"/>
      <c r="DI630" s="49"/>
      <c r="DJ630" s="49"/>
      <c r="DK630" s="49"/>
      <c r="DL630" s="49"/>
      <c r="DM630" s="49"/>
      <c r="DN630" s="49"/>
      <c r="DO630" s="49"/>
      <c r="DP630" s="49"/>
      <c r="DQ630" s="49"/>
      <c r="DR630" s="49"/>
      <c r="DS630" s="49"/>
      <c r="DT630" s="49"/>
      <c r="DU630" s="49"/>
      <c r="DV630" s="49"/>
      <c r="DW630" s="49"/>
      <c r="DX630" s="49"/>
      <c r="DY630" s="49"/>
    </row>
    <row r="631" spans="1:129" s="32" customFormat="1" ht="33.75" customHeight="1">
      <c r="A631" s="11"/>
      <c r="B631" s="128">
        <v>262</v>
      </c>
      <c r="C631" s="162" t="s">
        <v>4434</v>
      </c>
      <c r="D631" s="63" t="s">
        <v>81</v>
      </c>
      <c r="E631" s="63" t="s">
        <v>82</v>
      </c>
      <c r="F631" s="190"/>
      <c r="G631" s="190"/>
      <c r="H631" s="166">
        <v>26702</v>
      </c>
      <c r="I631" s="158" t="s">
        <v>4364</v>
      </c>
      <c r="J631" s="63" t="s">
        <v>83</v>
      </c>
      <c r="K631" s="160" t="s">
        <v>84</v>
      </c>
      <c r="L631" s="160" t="s">
        <v>3213</v>
      </c>
      <c r="M631" s="212"/>
      <c r="N631" s="113"/>
      <c r="O631" s="49"/>
      <c r="P631" s="105"/>
      <c r="Q631" s="50"/>
      <c r="R631" s="50"/>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9"/>
      <c r="CD631" s="49"/>
      <c r="CE631" s="49"/>
      <c r="CF631" s="49"/>
      <c r="CG631" s="49"/>
      <c r="CH631" s="49"/>
      <c r="CI631" s="49"/>
      <c r="CJ631" s="49"/>
      <c r="CK631" s="49"/>
      <c r="CL631" s="49"/>
      <c r="CM631" s="49"/>
      <c r="CN631" s="49"/>
      <c r="CO631" s="49"/>
      <c r="CP631" s="49"/>
      <c r="CQ631" s="49"/>
      <c r="CR631" s="49"/>
      <c r="CS631" s="49"/>
      <c r="CT631" s="49"/>
      <c r="CU631" s="49"/>
      <c r="CV631" s="49"/>
      <c r="CW631" s="49"/>
      <c r="CX631" s="49"/>
      <c r="CY631" s="49"/>
      <c r="CZ631" s="49"/>
      <c r="DA631" s="49"/>
      <c r="DB631" s="49"/>
      <c r="DC631" s="49"/>
      <c r="DD631" s="49"/>
      <c r="DE631" s="49"/>
      <c r="DF631" s="49"/>
      <c r="DG631" s="49"/>
      <c r="DH631" s="49"/>
      <c r="DI631" s="49"/>
      <c r="DJ631" s="49"/>
      <c r="DK631" s="49"/>
      <c r="DL631" s="49"/>
      <c r="DM631" s="49"/>
      <c r="DN631" s="49"/>
      <c r="DO631" s="49"/>
      <c r="DP631" s="49"/>
      <c r="DQ631" s="49"/>
      <c r="DR631" s="49"/>
      <c r="DS631" s="49"/>
      <c r="DT631" s="49"/>
      <c r="DU631" s="49"/>
      <c r="DV631" s="49"/>
      <c r="DW631" s="49"/>
      <c r="DX631" s="49"/>
      <c r="DY631" s="49"/>
    </row>
    <row r="632" spans="1:129" s="32" customFormat="1" ht="33.75" customHeight="1">
      <c r="A632" s="11"/>
      <c r="B632" s="128">
        <v>263</v>
      </c>
      <c r="C632" s="162" t="s">
        <v>4434</v>
      </c>
      <c r="D632" s="63" t="s">
        <v>85</v>
      </c>
      <c r="E632" s="64" t="s">
        <v>86</v>
      </c>
      <c r="F632" s="190"/>
      <c r="G632" s="190"/>
      <c r="H632" s="166">
        <v>200</v>
      </c>
      <c r="I632" s="158" t="s">
        <v>4364</v>
      </c>
      <c r="J632" s="63" t="s">
        <v>87</v>
      </c>
      <c r="K632" s="160" t="s">
        <v>852</v>
      </c>
      <c r="L632" s="160" t="s">
        <v>3214</v>
      </c>
      <c r="M632" s="212"/>
      <c r="N632" s="113"/>
      <c r="O632" s="49"/>
      <c r="P632" s="105"/>
      <c r="Q632" s="50"/>
      <c r="R632" s="50"/>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9"/>
      <c r="CD632" s="49"/>
      <c r="CE632" s="49"/>
      <c r="CF632" s="49"/>
      <c r="CG632" s="49"/>
      <c r="CH632" s="49"/>
      <c r="CI632" s="49"/>
      <c r="CJ632" s="49"/>
      <c r="CK632" s="49"/>
      <c r="CL632" s="49"/>
      <c r="CM632" s="49"/>
      <c r="CN632" s="49"/>
      <c r="CO632" s="49"/>
      <c r="CP632" s="49"/>
      <c r="CQ632" s="49"/>
      <c r="CR632" s="49"/>
      <c r="CS632" s="49"/>
      <c r="CT632" s="49"/>
      <c r="CU632" s="49"/>
      <c r="CV632" s="49"/>
      <c r="CW632" s="49"/>
      <c r="CX632" s="49"/>
      <c r="CY632" s="49"/>
      <c r="CZ632" s="49"/>
      <c r="DA632" s="49"/>
      <c r="DB632" s="49"/>
      <c r="DC632" s="49"/>
      <c r="DD632" s="49"/>
      <c r="DE632" s="49"/>
      <c r="DF632" s="49"/>
      <c r="DG632" s="49"/>
      <c r="DH632" s="49"/>
      <c r="DI632" s="49"/>
      <c r="DJ632" s="49"/>
      <c r="DK632" s="49"/>
      <c r="DL632" s="49"/>
      <c r="DM632" s="49"/>
      <c r="DN632" s="49"/>
      <c r="DO632" s="49"/>
      <c r="DP632" s="49"/>
      <c r="DQ632" s="49"/>
      <c r="DR632" s="49"/>
      <c r="DS632" s="49"/>
      <c r="DT632" s="49"/>
      <c r="DU632" s="49"/>
      <c r="DV632" s="49"/>
      <c r="DW632" s="49"/>
      <c r="DX632" s="49"/>
      <c r="DY632" s="49"/>
    </row>
    <row r="633" spans="1:129" s="32" customFormat="1" ht="49.5" customHeight="1">
      <c r="A633" s="11"/>
      <c r="B633" s="128">
        <v>264</v>
      </c>
      <c r="C633" s="162" t="s">
        <v>4434</v>
      </c>
      <c r="D633" s="63" t="s">
        <v>88</v>
      </c>
      <c r="E633" s="63" t="s">
        <v>89</v>
      </c>
      <c r="F633" s="190"/>
      <c r="G633" s="190"/>
      <c r="H633" s="166">
        <v>53189</v>
      </c>
      <c r="I633" s="158" t="s">
        <v>4364</v>
      </c>
      <c r="J633" s="63" t="s">
        <v>90</v>
      </c>
      <c r="K633" s="160" t="s">
        <v>853</v>
      </c>
      <c r="L633" s="160" t="s">
        <v>104</v>
      </c>
      <c r="M633" s="212"/>
      <c r="N633" s="113"/>
      <c r="O633" s="49"/>
      <c r="P633" s="105"/>
      <c r="Q633" s="50"/>
      <c r="R633" s="50"/>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9"/>
      <c r="CD633" s="49"/>
      <c r="CE633" s="49"/>
      <c r="CF633" s="49"/>
      <c r="CG633" s="49"/>
      <c r="CH633" s="49"/>
      <c r="CI633" s="49"/>
      <c r="CJ633" s="49"/>
      <c r="CK633" s="49"/>
      <c r="CL633" s="49"/>
      <c r="CM633" s="49"/>
      <c r="CN633" s="49"/>
      <c r="CO633" s="49"/>
      <c r="CP633" s="49"/>
      <c r="CQ633" s="49"/>
      <c r="CR633" s="49"/>
      <c r="CS633" s="49"/>
      <c r="CT633" s="49"/>
      <c r="CU633" s="49"/>
      <c r="CV633" s="49"/>
      <c r="CW633" s="49"/>
      <c r="CX633" s="49"/>
      <c r="CY633" s="49"/>
      <c r="CZ633" s="49"/>
      <c r="DA633" s="49"/>
      <c r="DB633" s="49"/>
      <c r="DC633" s="49"/>
      <c r="DD633" s="49"/>
      <c r="DE633" s="49"/>
      <c r="DF633" s="49"/>
      <c r="DG633" s="49"/>
      <c r="DH633" s="49"/>
      <c r="DI633" s="49"/>
      <c r="DJ633" s="49"/>
      <c r="DK633" s="49"/>
      <c r="DL633" s="49"/>
      <c r="DM633" s="49"/>
      <c r="DN633" s="49"/>
      <c r="DO633" s="49"/>
      <c r="DP633" s="49"/>
      <c r="DQ633" s="49"/>
      <c r="DR633" s="49"/>
      <c r="DS633" s="49"/>
      <c r="DT633" s="49"/>
      <c r="DU633" s="49"/>
      <c r="DV633" s="49"/>
      <c r="DW633" s="49"/>
      <c r="DX633" s="49"/>
      <c r="DY633" s="49"/>
    </row>
    <row r="634" spans="1:129" s="32" customFormat="1" ht="33.75" customHeight="1">
      <c r="A634" s="11"/>
      <c r="B634" s="128">
        <v>265</v>
      </c>
      <c r="C634" s="162" t="s">
        <v>4434</v>
      </c>
      <c r="D634" s="63" t="s">
        <v>91</v>
      </c>
      <c r="E634" s="64" t="s">
        <v>92</v>
      </c>
      <c r="F634" s="190"/>
      <c r="G634" s="190"/>
      <c r="H634" s="166">
        <v>200</v>
      </c>
      <c r="I634" s="158" t="s">
        <v>4364</v>
      </c>
      <c r="J634" s="63" t="s">
        <v>93</v>
      </c>
      <c r="K634" s="160" t="s">
        <v>94</v>
      </c>
      <c r="L634" s="160" t="s">
        <v>103</v>
      </c>
      <c r="M634" s="212"/>
      <c r="N634" s="113"/>
      <c r="O634" s="49"/>
      <c r="P634" s="105"/>
      <c r="Q634" s="50"/>
      <c r="R634" s="50"/>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9"/>
      <c r="CD634" s="49"/>
      <c r="CE634" s="49"/>
      <c r="CF634" s="49"/>
      <c r="CG634" s="49"/>
      <c r="CH634" s="49"/>
      <c r="CI634" s="49"/>
      <c r="CJ634" s="49"/>
      <c r="CK634" s="49"/>
      <c r="CL634" s="49"/>
      <c r="CM634" s="49"/>
      <c r="CN634" s="49"/>
      <c r="CO634" s="49"/>
      <c r="CP634" s="49"/>
      <c r="CQ634" s="49"/>
      <c r="CR634" s="49"/>
      <c r="CS634" s="49"/>
      <c r="CT634" s="49"/>
      <c r="CU634" s="49"/>
      <c r="CV634" s="49"/>
      <c r="CW634" s="49"/>
      <c r="CX634" s="49"/>
      <c r="CY634" s="49"/>
      <c r="CZ634" s="49"/>
      <c r="DA634" s="49"/>
      <c r="DB634" s="49"/>
      <c r="DC634" s="49"/>
      <c r="DD634" s="49"/>
      <c r="DE634" s="49"/>
      <c r="DF634" s="49"/>
      <c r="DG634" s="49"/>
      <c r="DH634" s="49"/>
      <c r="DI634" s="49"/>
      <c r="DJ634" s="49"/>
      <c r="DK634" s="49"/>
      <c r="DL634" s="49"/>
      <c r="DM634" s="49"/>
      <c r="DN634" s="49"/>
      <c r="DO634" s="49"/>
      <c r="DP634" s="49"/>
      <c r="DQ634" s="49"/>
      <c r="DR634" s="49"/>
      <c r="DS634" s="49"/>
      <c r="DT634" s="49"/>
      <c r="DU634" s="49"/>
      <c r="DV634" s="49"/>
      <c r="DW634" s="49"/>
      <c r="DX634" s="49"/>
      <c r="DY634" s="49"/>
    </row>
    <row r="635" spans="1:129" s="32" customFormat="1" ht="54.75" customHeight="1">
      <c r="A635" s="11"/>
      <c r="B635" s="128">
        <v>266</v>
      </c>
      <c r="C635" s="195" t="s">
        <v>4434</v>
      </c>
      <c r="D635" s="63" t="s">
        <v>95</v>
      </c>
      <c r="E635" s="63" t="s">
        <v>96</v>
      </c>
      <c r="F635" s="190"/>
      <c r="G635" s="190"/>
      <c r="H635" s="166">
        <v>10000</v>
      </c>
      <c r="I635" s="158" t="s">
        <v>4364</v>
      </c>
      <c r="J635" s="63" t="s">
        <v>97</v>
      </c>
      <c r="K635" s="160" t="s">
        <v>854</v>
      </c>
      <c r="L635" s="160" t="s">
        <v>102</v>
      </c>
      <c r="M635" s="212"/>
      <c r="N635" s="113"/>
      <c r="O635" s="49"/>
      <c r="P635" s="105"/>
      <c r="Q635" s="50"/>
      <c r="R635" s="50"/>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9"/>
      <c r="CD635" s="49"/>
      <c r="CE635" s="49"/>
      <c r="CF635" s="49"/>
      <c r="CG635" s="49"/>
      <c r="CH635" s="49"/>
      <c r="CI635" s="49"/>
      <c r="CJ635" s="49"/>
      <c r="CK635" s="49"/>
      <c r="CL635" s="49"/>
      <c r="CM635" s="49"/>
      <c r="CN635" s="49"/>
      <c r="CO635" s="49"/>
      <c r="CP635" s="49"/>
      <c r="CQ635" s="49"/>
      <c r="CR635" s="49"/>
      <c r="CS635" s="49"/>
      <c r="CT635" s="49"/>
      <c r="CU635" s="49"/>
      <c r="CV635" s="49"/>
      <c r="CW635" s="49"/>
      <c r="CX635" s="49"/>
      <c r="CY635" s="49"/>
      <c r="CZ635" s="49"/>
      <c r="DA635" s="49"/>
      <c r="DB635" s="49"/>
      <c r="DC635" s="49"/>
      <c r="DD635" s="49"/>
      <c r="DE635" s="49"/>
      <c r="DF635" s="49"/>
      <c r="DG635" s="49"/>
      <c r="DH635" s="49"/>
      <c r="DI635" s="49"/>
      <c r="DJ635" s="49"/>
      <c r="DK635" s="49"/>
      <c r="DL635" s="49"/>
      <c r="DM635" s="49"/>
      <c r="DN635" s="49"/>
      <c r="DO635" s="49"/>
      <c r="DP635" s="49"/>
      <c r="DQ635" s="49"/>
      <c r="DR635" s="49"/>
      <c r="DS635" s="49"/>
      <c r="DT635" s="49"/>
      <c r="DU635" s="49"/>
      <c r="DV635" s="49"/>
      <c r="DW635" s="49"/>
      <c r="DX635" s="49"/>
      <c r="DY635" s="49"/>
    </row>
    <row r="636" spans="1:129" s="32" customFormat="1" ht="52.5" customHeight="1">
      <c r="A636" s="11"/>
      <c r="B636" s="128">
        <v>267</v>
      </c>
      <c r="C636" s="195" t="s">
        <v>4434</v>
      </c>
      <c r="D636" s="63" t="s">
        <v>6792</v>
      </c>
      <c r="E636" s="63" t="s">
        <v>6793</v>
      </c>
      <c r="F636" s="190"/>
      <c r="G636" s="190"/>
      <c r="H636" s="166">
        <v>428164</v>
      </c>
      <c r="I636" s="158" t="s">
        <v>4364</v>
      </c>
      <c r="J636" s="63" t="s">
        <v>98</v>
      </c>
      <c r="K636" s="160" t="s">
        <v>855</v>
      </c>
      <c r="L636" s="160" t="s">
        <v>101</v>
      </c>
      <c r="M636" s="212"/>
      <c r="N636" s="113"/>
      <c r="O636" s="49"/>
      <c r="P636" s="105"/>
      <c r="Q636" s="50"/>
      <c r="R636" s="50"/>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9"/>
      <c r="CD636" s="49"/>
      <c r="CE636" s="49"/>
      <c r="CF636" s="49"/>
      <c r="CG636" s="49"/>
      <c r="CH636" s="49"/>
      <c r="CI636" s="49"/>
      <c r="CJ636" s="49"/>
      <c r="CK636" s="49"/>
      <c r="CL636" s="49"/>
      <c r="CM636" s="49"/>
      <c r="CN636" s="49"/>
      <c r="CO636" s="49"/>
      <c r="CP636" s="49"/>
      <c r="CQ636" s="49"/>
      <c r="CR636" s="49"/>
      <c r="CS636" s="49"/>
      <c r="CT636" s="49"/>
      <c r="CU636" s="49"/>
      <c r="CV636" s="49"/>
      <c r="CW636" s="49"/>
      <c r="CX636" s="49"/>
      <c r="CY636" s="49"/>
      <c r="CZ636" s="49"/>
      <c r="DA636" s="49"/>
      <c r="DB636" s="49"/>
      <c r="DC636" s="49"/>
      <c r="DD636" s="49"/>
      <c r="DE636" s="49"/>
      <c r="DF636" s="49"/>
      <c r="DG636" s="49"/>
      <c r="DH636" s="49"/>
      <c r="DI636" s="49"/>
      <c r="DJ636" s="49"/>
      <c r="DK636" s="49"/>
      <c r="DL636" s="49"/>
      <c r="DM636" s="49"/>
      <c r="DN636" s="49"/>
      <c r="DO636" s="49"/>
      <c r="DP636" s="49"/>
      <c r="DQ636" s="49"/>
      <c r="DR636" s="49"/>
      <c r="DS636" s="49"/>
      <c r="DT636" s="49"/>
      <c r="DU636" s="49"/>
      <c r="DV636" s="49"/>
      <c r="DW636" s="49"/>
      <c r="DX636" s="49"/>
      <c r="DY636" s="49"/>
    </row>
    <row r="637" spans="1:129" s="32" customFormat="1" ht="33.75" customHeight="1">
      <c r="A637" s="11"/>
      <c r="B637" s="128">
        <v>268</v>
      </c>
      <c r="C637" s="195" t="s">
        <v>4434</v>
      </c>
      <c r="D637" s="63" t="s">
        <v>6794</v>
      </c>
      <c r="E637" s="64" t="s">
        <v>99</v>
      </c>
      <c r="F637" s="190"/>
      <c r="G637" s="190"/>
      <c r="H637" s="166">
        <v>3417</v>
      </c>
      <c r="I637" s="158" t="s">
        <v>4364</v>
      </c>
      <c r="J637" s="63" t="s">
        <v>6791</v>
      </c>
      <c r="K637" s="160" t="s">
        <v>856</v>
      </c>
      <c r="L637" s="160" t="s">
        <v>100</v>
      </c>
      <c r="M637" s="212"/>
      <c r="N637" s="113"/>
      <c r="O637" s="49"/>
      <c r="P637" s="105"/>
      <c r="Q637" s="50"/>
      <c r="R637" s="50"/>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9"/>
      <c r="CD637" s="49"/>
      <c r="CE637" s="49"/>
      <c r="CF637" s="49"/>
      <c r="CG637" s="49"/>
      <c r="CH637" s="49"/>
      <c r="CI637" s="49"/>
      <c r="CJ637" s="49"/>
      <c r="CK637" s="49"/>
      <c r="CL637" s="49"/>
      <c r="CM637" s="49"/>
      <c r="CN637" s="49"/>
      <c r="CO637" s="49"/>
      <c r="CP637" s="49"/>
      <c r="CQ637" s="49"/>
      <c r="CR637" s="49"/>
      <c r="CS637" s="49"/>
      <c r="CT637" s="49"/>
      <c r="CU637" s="49"/>
      <c r="CV637" s="49"/>
      <c r="CW637" s="49"/>
      <c r="CX637" s="49"/>
      <c r="CY637" s="49"/>
      <c r="CZ637" s="49"/>
      <c r="DA637" s="49"/>
      <c r="DB637" s="49"/>
      <c r="DC637" s="49"/>
      <c r="DD637" s="49"/>
      <c r="DE637" s="49"/>
      <c r="DF637" s="49"/>
      <c r="DG637" s="49"/>
      <c r="DH637" s="49"/>
      <c r="DI637" s="49"/>
      <c r="DJ637" s="49"/>
      <c r="DK637" s="49"/>
      <c r="DL637" s="49"/>
      <c r="DM637" s="49"/>
      <c r="DN637" s="49"/>
      <c r="DO637" s="49"/>
      <c r="DP637" s="49"/>
      <c r="DQ637" s="49"/>
      <c r="DR637" s="49"/>
      <c r="DS637" s="49"/>
      <c r="DT637" s="49"/>
      <c r="DU637" s="49"/>
      <c r="DV637" s="49"/>
      <c r="DW637" s="49"/>
      <c r="DX637" s="49"/>
      <c r="DY637" s="49"/>
    </row>
    <row r="638" spans="1:129" s="32" customFormat="1" ht="33.75" customHeight="1">
      <c r="A638" s="11"/>
      <c r="B638" s="7"/>
      <c r="C638" s="10"/>
      <c r="D638" s="34"/>
      <c r="E638" s="7"/>
      <c r="F638" s="34"/>
      <c r="G638" s="34"/>
      <c r="H638" s="142"/>
      <c r="I638" s="7"/>
      <c r="J638" s="34"/>
      <c r="K638" s="34"/>
      <c r="L638" s="7"/>
      <c r="M638" s="212"/>
      <c r="N638" s="113"/>
      <c r="O638" s="49"/>
      <c r="P638" s="105"/>
      <c r="Q638" s="50"/>
      <c r="R638" s="50"/>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49"/>
      <c r="CN638" s="49"/>
      <c r="CO638" s="49"/>
      <c r="CP638" s="49"/>
      <c r="CQ638" s="49"/>
      <c r="CR638" s="49"/>
      <c r="CS638" s="49"/>
      <c r="CT638" s="49"/>
      <c r="CU638" s="49"/>
      <c r="CV638" s="49"/>
      <c r="CW638" s="49"/>
      <c r="CX638" s="49"/>
      <c r="CY638" s="49"/>
      <c r="CZ638" s="49"/>
      <c r="DA638" s="49"/>
      <c r="DB638" s="49"/>
      <c r="DC638" s="49"/>
      <c r="DD638" s="49"/>
      <c r="DE638" s="49"/>
      <c r="DF638" s="49"/>
      <c r="DG638" s="49"/>
      <c r="DH638" s="49"/>
      <c r="DI638" s="49"/>
      <c r="DJ638" s="49"/>
      <c r="DK638" s="49"/>
      <c r="DL638" s="49"/>
      <c r="DM638" s="49"/>
      <c r="DN638" s="49"/>
      <c r="DO638" s="49"/>
      <c r="DP638" s="49"/>
      <c r="DQ638" s="49"/>
      <c r="DR638" s="49"/>
      <c r="DS638" s="49"/>
      <c r="DT638" s="49"/>
      <c r="DU638" s="49"/>
      <c r="DV638" s="49"/>
      <c r="DW638" s="49"/>
      <c r="DX638" s="49"/>
      <c r="DY638" s="49"/>
    </row>
    <row r="639" spans="1:129" s="32" customFormat="1" ht="33.75" customHeight="1">
      <c r="A639" s="66" t="s">
        <v>2898</v>
      </c>
      <c r="B639" s="263" t="s">
        <v>2899</v>
      </c>
      <c r="C639" s="66">
        <f>COUNTA(C640:C805)</f>
        <v>165</v>
      </c>
      <c r="D639" s="66"/>
      <c r="E639" s="66">
        <f>SUM(F639:H639)</f>
        <v>3661509</v>
      </c>
      <c r="F639" s="66">
        <f>SUM(F640:F806)</f>
        <v>90403</v>
      </c>
      <c r="G639" s="66">
        <f>SUM(G640:G806)</f>
        <v>0</v>
      </c>
      <c r="H639" s="82">
        <f>SUM(H640:H806)</f>
        <v>3571106</v>
      </c>
      <c r="I639" s="66"/>
      <c r="J639" s="66"/>
      <c r="K639" s="66"/>
      <c r="L639" s="66"/>
      <c r="M639" s="212"/>
      <c r="N639" s="113"/>
      <c r="O639" s="49"/>
      <c r="P639" s="105"/>
      <c r="Q639" s="50"/>
      <c r="R639" s="50"/>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9"/>
      <c r="CD639" s="49"/>
      <c r="CE639" s="49"/>
      <c r="CF639" s="49"/>
      <c r="CG639" s="49"/>
      <c r="CH639" s="49"/>
      <c r="CI639" s="49"/>
      <c r="CJ639" s="49"/>
      <c r="CK639" s="49"/>
      <c r="CL639" s="49"/>
      <c r="CM639" s="49"/>
      <c r="CN639" s="49"/>
      <c r="CO639" s="49"/>
      <c r="CP639" s="49"/>
      <c r="CQ639" s="49"/>
      <c r="CR639" s="49"/>
      <c r="CS639" s="49"/>
      <c r="CT639" s="49"/>
      <c r="CU639" s="49"/>
      <c r="CV639" s="49"/>
      <c r="CW639" s="49"/>
      <c r="CX639" s="49"/>
      <c r="CY639" s="49"/>
      <c r="CZ639" s="49"/>
      <c r="DA639" s="49"/>
      <c r="DB639" s="49"/>
      <c r="DC639" s="49"/>
      <c r="DD639" s="49"/>
      <c r="DE639" s="49"/>
      <c r="DF639" s="49"/>
      <c r="DG639" s="49"/>
      <c r="DH639" s="49"/>
      <c r="DI639" s="49"/>
      <c r="DJ639" s="49"/>
      <c r="DK639" s="49"/>
      <c r="DL639" s="49"/>
      <c r="DM639" s="49"/>
      <c r="DN639" s="49"/>
      <c r="DO639" s="49"/>
      <c r="DP639" s="49"/>
      <c r="DQ639" s="49"/>
      <c r="DR639" s="49"/>
      <c r="DS639" s="49"/>
      <c r="DT639" s="49"/>
      <c r="DU639" s="49"/>
      <c r="DV639" s="49"/>
      <c r="DW639" s="49"/>
      <c r="DX639" s="49"/>
      <c r="DY639" s="49"/>
    </row>
    <row r="640" spans="1:129" s="32" customFormat="1" ht="53.25" customHeight="1">
      <c r="A640" s="11"/>
      <c r="B640" s="59">
        <v>1</v>
      </c>
      <c r="C640" s="34" t="s">
        <v>6168</v>
      </c>
      <c r="D640" s="7" t="s">
        <v>429</v>
      </c>
      <c r="E640" s="7" t="s">
        <v>430</v>
      </c>
      <c r="F640" s="7"/>
      <c r="G640" s="7"/>
      <c r="H640" s="191">
        <v>2400</v>
      </c>
      <c r="I640" s="7" t="s">
        <v>4364</v>
      </c>
      <c r="J640" s="7" t="s">
        <v>431</v>
      </c>
      <c r="K640" s="7" t="s">
        <v>877</v>
      </c>
      <c r="L640" s="7" t="s">
        <v>2772</v>
      </c>
      <c r="M640" s="212"/>
      <c r="N640" s="113"/>
      <c r="O640" s="49"/>
      <c r="P640" s="105"/>
      <c r="Q640" s="50"/>
      <c r="R640" s="50"/>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49"/>
      <c r="BG640" s="49"/>
      <c r="BH640" s="49"/>
      <c r="BI640" s="49"/>
      <c r="BJ640" s="49"/>
      <c r="BK640" s="49"/>
      <c r="BL640" s="49"/>
      <c r="BM640" s="49"/>
      <c r="BN640" s="49"/>
      <c r="BO640" s="49"/>
      <c r="BP640" s="49"/>
      <c r="BQ640" s="49"/>
      <c r="BR640" s="49"/>
      <c r="BS640" s="49"/>
      <c r="BT640" s="49"/>
      <c r="BU640" s="49"/>
      <c r="BV640" s="49"/>
      <c r="BW640" s="49"/>
      <c r="BX640" s="49"/>
      <c r="BY640" s="49"/>
      <c r="BZ640" s="49"/>
      <c r="CA640" s="49"/>
      <c r="CB640" s="49"/>
      <c r="CC640" s="49"/>
      <c r="CD640" s="49"/>
      <c r="CE640" s="49"/>
      <c r="CF640" s="49"/>
      <c r="CG640" s="49"/>
      <c r="CH640" s="49"/>
      <c r="CI640" s="49"/>
      <c r="CJ640" s="49"/>
      <c r="CK640" s="49"/>
      <c r="CL640" s="49"/>
      <c r="CM640" s="49"/>
      <c r="CN640" s="49"/>
      <c r="CO640" s="49"/>
      <c r="CP640" s="49"/>
      <c r="CQ640" s="49"/>
      <c r="CR640" s="49"/>
      <c r="CS640" s="49"/>
      <c r="CT640" s="49"/>
      <c r="CU640" s="49"/>
      <c r="CV640" s="49"/>
      <c r="CW640" s="49"/>
      <c r="CX640" s="49"/>
      <c r="CY640" s="49"/>
      <c r="CZ640" s="49"/>
      <c r="DA640" s="49"/>
      <c r="DB640" s="49"/>
      <c r="DC640" s="49"/>
      <c r="DD640" s="49"/>
      <c r="DE640" s="49"/>
      <c r="DF640" s="49"/>
      <c r="DG640" s="49"/>
      <c r="DH640" s="49"/>
      <c r="DI640" s="49"/>
      <c r="DJ640" s="49"/>
      <c r="DK640" s="49"/>
      <c r="DL640" s="49"/>
      <c r="DM640" s="49"/>
      <c r="DN640" s="49"/>
      <c r="DO640" s="49"/>
      <c r="DP640" s="49"/>
      <c r="DQ640" s="49"/>
      <c r="DR640" s="49"/>
      <c r="DS640" s="49"/>
      <c r="DT640" s="49"/>
      <c r="DU640" s="49"/>
      <c r="DV640" s="49"/>
      <c r="DW640" s="49"/>
      <c r="DX640" s="49"/>
      <c r="DY640" s="49"/>
    </row>
    <row r="641" spans="1:129" s="32" customFormat="1" ht="53.25" customHeight="1">
      <c r="A641" s="11"/>
      <c r="B641" s="168">
        <v>2</v>
      </c>
      <c r="C641" s="34" t="s">
        <v>878</v>
      </c>
      <c r="D641" s="7" t="s">
        <v>2773</v>
      </c>
      <c r="E641" s="7" t="s">
        <v>879</v>
      </c>
      <c r="F641" s="7"/>
      <c r="G641" s="7"/>
      <c r="H641" s="191">
        <v>3350</v>
      </c>
      <c r="I641" s="7" t="s">
        <v>4366</v>
      </c>
      <c r="J641" s="7" t="s">
        <v>880</v>
      </c>
      <c r="K641" s="7" t="s">
        <v>881</v>
      </c>
      <c r="L641" s="7" t="s">
        <v>2225</v>
      </c>
      <c r="M641" s="212"/>
      <c r="N641" s="113"/>
      <c r="O641" s="49"/>
      <c r="P641" s="105"/>
      <c r="Q641" s="50"/>
      <c r="R641" s="50"/>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49"/>
      <c r="BG641" s="49"/>
      <c r="BH641" s="49"/>
      <c r="BI641" s="49"/>
      <c r="BJ641" s="49"/>
      <c r="BK641" s="49"/>
      <c r="BL641" s="49"/>
      <c r="BM641" s="49"/>
      <c r="BN641" s="49"/>
      <c r="BO641" s="49"/>
      <c r="BP641" s="49"/>
      <c r="BQ641" s="49"/>
      <c r="BR641" s="49"/>
      <c r="BS641" s="49"/>
      <c r="BT641" s="49"/>
      <c r="BU641" s="49"/>
      <c r="BV641" s="49"/>
      <c r="BW641" s="49"/>
      <c r="BX641" s="49"/>
      <c r="BY641" s="49"/>
      <c r="BZ641" s="49"/>
      <c r="CA641" s="49"/>
      <c r="CB641" s="49"/>
      <c r="CC641" s="49"/>
      <c r="CD641" s="49"/>
      <c r="CE641" s="49"/>
      <c r="CF641" s="49"/>
      <c r="CG641" s="49"/>
      <c r="CH641" s="49"/>
      <c r="CI641" s="49"/>
      <c r="CJ641" s="49"/>
      <c r="CK641" s="49"/>
      <c r="CL641" s="49"/>
      <c r="CM641" s="49"/>
      <c r="CN641" s="49"/>
      <c r="CO641" s="49"/>
      <c r="CP641" s="49"/>
      <c r="CQ641" s="49"/>
      <c r="CR641" s="49"/>
      <c r="CS641" s="49"/>
      <c r="CT641" s="49"/>
      <c r="CU641" s="49"/>
      <c r="CV641" s="49"/>
      <c r="CW641" s="49"/>
      <c r="CX641" s="49"/>
      <c r="CY641" s="49"/>
      <c r="CZ641" s="49"/>
      <c r="DA641" s="49"/>
      <c r="DB641" s="49"/>
      <c r="DC641" s="49"/>
      <c r="DD641" s="49"/>
      <c r="DE641" s="49"/>
      <c r="DF641" s="49"/>
      <c r="DG641" s="49"/>
      <c r="DH641" s="49"/>
      <c r="DI641" s="49"/>
      <c r="DJ641" s="49"/>
      <c r="DK641" s="49"/>
      <c r="DL641" s="49"/>
      <c r="DM641" s="49"/>
      <c r="DN641" s="49"/>
      <c r="DO641" s="49"/>
      <c r="DP641" s="49"/>
      <c r="DQ641" s="49"/>
      <c r="DR641" s="49"/>
      <c r="DS641" s="49"/>
      <c r="DT641" s="49"/>
      <c r="DU641" s="49"/>
      <c r="DV641" s="49"/>
      <c r="DW641" s="49"/>
      <c r="DX641" s="49"/>
      <c r="DY641" s="49"/>
    </row>
    <row r="642" spans="1:129" s="32" customFormat="1" ht="37.5" customHeight="1">
      <c r="A642" s="11"/>
      <c r="B642" s="59">
        <v>3</v>
      </c>
      <c r="C642" s="34" t="s">
        <v>882</v>
      </c>
      <c r="D642" s="7" t="s">
        <v>2774</v>
      </c>
      <c r="E642" s="7" t="s">
        <v>883</v>
      </c>
      <c r="F642" s="7"/>
      <c r="G642" s="7"/>
      <c r="H642" s="191">
        <v>15986</v>
      </c>
      <c r="I642" s="7" t="s">
        <v>4366</v>
      </c>
      <c r="J642" s="7" t="s">
        <v>884</v>
      </c>
      <c r="K642" s="7" t="s">
        <v>885</v>
      </c>
      <c r="L642" s="7" t="s">
        <v>2226</v>
      </c>
      <c r="M642" s="212"/>
      <c r="N642" s="113"/>
      <c r="O642" s="49"/>
      <c r="P642" s="105"/>
      <c r="Q642" s="50"/>
      <c r="R642" s="50"/>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c r="CB642" s="49"/>
      <c r="CC642" s="49"/>
      <c r="CD642" s="49"/>
      <c r="CE642" s="49"/>
      <c r="CF642" s="49"/>
      <c r="CG642" s="49"/>
      <c r="CH642" s="49"/>
      <c r="CI642" s="49"/>
      <c r="CJ642" s="49"/>
      <c r="CK642" s="49"/>
      <c r="CL642" s="49"/>
      <c r="CM642" s="49"/>
      <c r="CN642" s="49"/>
      <c r="CO642" s="49"/>
      <c r="CP642" s="49"/>
      <c r="CQ642" s="49"/>
      <c r="CR642" s="49"/>
      <c r="CS642" s="49"/>
      <c r="CT642" s="49"/>
      <c r="CU642" s="49"/>
      <c r="CV642" s="49"/>
      <c r="CW642" s="49"/>
      <c r="CX642" s="49"/>
      <c r="CY642" s="49"/>
      <c r="CZ642" s="49"/>
      <c r="DA642" s="49"/>
      <c r="DB642" s="49"/>
      <c r="DC642" s="49"/>
      <c r="DD642" s="49"/>
      <c r="DE642" s="49"/>
      <c r="DF642" s="49"/>
      <c r="DG642" s="49"/>
      <c r="DH642" s="49"/>
      <c r="DI642" s="49"/>
      <c r="DJ642" s="49"/>
      <c r="DK642" s="49"/>
      <c r="DL642" s="49"/>
      <c r="DM642" s="49"/>
      <c r="DN642" s="49"/>
      <c r="DO642" s="49"/>
      <c r="DP642" s="49"/>
      <c r="DQ642" s="49"/>
      <c r="DR642" s="49"/>
      <c r="DS642" s="49"/>
      <c r="DT642" s="49"/>
      <c r="DU642" s="49"/>
      <c r="DV642" s="49"/>
      <c r="DW642" s="49"/>
      <c r="DX642" s="49"/>
      <c r="DY642" s="49"/>
    </row>
    <row r="643" spans="1:129" s="32" customFormat="1" ht="54.75" customHeight="1">
      <c r="A643" s="11"/>
      <c r="B643" s="168">
        <v>4</v>
      </c>
      <c r="C643" s="34" t="s">
        <v>886</v>
      </c>
      <c r="D643" s="7" t="s">
        <v>2773</v>
      </c>
      <c r="E643" s="7" t="s">
        <v>887</v>
      </c>
      <c r="F643" s="7"/>
      <c r="G643" s="7"/>
      <c r="H643" s="191">
        <v>2370</v>
      </c>
      <c r="I643" s="7" t="s">
        <v>4366</v>
      </c>
      <c r="J643" s="7" t="s">
        <v>888</v>
      </c>
      <c r="K643" s="7" t="s">
        <v>889</v>
      </c>
      <c r="L643" s="7" t="s">
        <v>3262</v>
      </c>
      <c r="M643" s="212"/>
      <c r="N643" s="113"/>
      <c r="O643" s="49"/>
      <c r="P643" s="105"/>
      <c r="Q643" s="50"/>
      <c r="R643" s="50"/>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49"/>
      <c r="BG643" s="49"/>
      <c r="BH643" s="49"/>
      <c r="BI643" s="49"/>
      <c r="BJ643" s="49"/>
      <c r="BK643" s="49"/>
      <c r="BL643" s="49"/>
      <c r="BM643" s="49"/>
      <c r="BN643" s="49"/>
      <c r="BO643" s="49"/>
      <c r="BP643" s="49"/>
      <c r="BQ643" s="49"/>
      <c r="BR643" s="49"/>
      <c r="BS643" s="49"/>
      <c r="BT643" s="49"/>
      <c r="BU643" s="49"/>
      <c r="BV643" s="49"/>
      <c r="BW643" s="49"/>
      <c r="BX643" s="49"/>
      <c r="BY643" s="49"/>
      <c r="BZ643" s="49"/>
      <c r="CA643" s="49"/>
      <c r="CB643" s="49"/>
      <c r="CC643" s="49"/>
      <c r="CD643" s="49"/>
      <c r="CE643" s="49"/>
      <c r="CF643" s="49"/>
      <c r="CG643" s="49"/>
      <c r="CH643" s="49"/>
      <c r="CI643" s="49"/>
      <c r="CJ643" s="49"/>
      <c r="CK643" s="49"/>
      <c r="CL643" s="49"/>
      <c r="CM643" s="49"/>
      <c r="CN643" s="49"/>
      <c r="CO643" s="49"/>
      <c r="CP643" s="49"/>
      <c r="CQ643" s="49"/>
      <c r="CR643" s="49"/>
      <c r="CS643" s="49"/>
      <c r="CT643" s="49"/>
      <c r="CU643" s="49"/>
      <c r="CV643" s="49"/>
      <c r="CW643" s="49"/>
      <c r="CX643" s="49"/>
      <c r="CY643" s="49"/>
      <c r="CZ643" s="49"/>
      <c r="DA643" s="49"/>
      <c r="DB643" s="49"/>
      <c r="DC643" s="49"/>
      <c r="DD643" s="49"/>
      <c r="DE643" s="49"/>
      <c r="DF643" s="49"/>
      <c r="DG643" s="49"/>
      <c r="DH643" s="49"/>
      <c r="DI643" s="49"/>
      <c r="DJ643" s="49"/>
      <c r="DK643" s="49"/>
      <c r="DL643" s="49"/>
      <c r="DM643" s="49"/>
      <c r="DN643" s="49"/>
      <c r="DO643" s="49"/>
      <c r="DP643" s="49"/>
      <c r="DQ643" s="49"/>
      <c r="DR643" s="49"/>
      <c r="DS643" s="49"/>
      <c r="DT643" s="49"/>
      <c r="DU643" s="49"/>
      <c r="DV643" s="49"/>
      <c r="DW643" s="49"/>
      <c r="DX643" s="49"/>
      <c r="DY643" s="49"/>
    </row>
    <row r="644" spans="1:129" s="32" customFormat="1" ht="37.5" customHeight="1">
      <c r="A644" s="11"/>
      <c r="B644" s="59">
        <v>5</v>
      </c>
      <c r="C644" s="34" t="s">
        <v>890</v>
      </c>
      <c r="D644" s="7" t="s">
        <v>2774</v>
      </c>
      <c r="E644" s="7" t="s">
        <v>891</v>
      </c>
      <c r="F644" s="7"/>
      <c r="G644" s="7"/>
      <c r="H644" s="191">
        <v>820</v>
      </c>
      <c r="I644" s="7" t="s">
        <v>4366</v>
      </c>
      <c r="J644" s="7" t="s">
        <v>892</v>
      </c>
      <c r="K644" s="7" t="s">
        <v>893</v>
      </c>
      <c r="L644" s="7" t="s">
        <v>6188</v>
      </c>
      <c r="M644" s="212"/>
      <c r="N644" s="113"/>
      <c r="O644" s="49"/>
      <c r="P644" s="105"/>
      <c r="Q644" s="50"/>
      <c r="R644" s="50"/>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c r="AS644" s="49"/>
      <c r="AT644" s="49"/>
      <c r="AU644" s="49"/>
      <c r="AV644" s="49"/>
      <c r="AW644" s="49"/>
      <c r="AX644" s="49"/>
      <c r="AY644" s="49"/>
      <c r="AZ644" s="49"/>
      <c r="BA644" s="49"/>
      <c r="BB644" s="49"/>
      <c r="BC644" s="49"/>
      <c r="BD644" s="49"/>
      <c r="BE644" s="49"/>
      <c r="BF644" s="49"/>
      <c r="BG644" s="49"/>
      <c r="BH644" s="49"/>
      <c r="BI644" s="49"/>
      <c r="BJ644" s="49"/>
      <c r="BK644" s="49"/>
      <c r="BL644" s="49"/>
      <c r="BM644" s="49"/>
      <c r="BN644" s="49"/>
      <c r="BO644" s="49"/>
      <c r="BP644" s="49"/>
      <c r="BQ644" s="49"/>
      <c r="BR644" s="49"/>
      <c r="BS644" s="49"/>
      <c r="BT644" s="49"/>
      <c r="BU644" s="49"/>
      <c r="BV644" s="49"/>
      <c r="BW644" s="49"/>
      <c r="BX644" s="49"/>
      <c r="BY644" s="49"/>
      <c r="BZ644" s="49"/>
      <c r="CA644" s="49"/>
      <c r="CB644" s="49"/>
      <c r="CC644" s="49"/>
      <c r="CD644" s="49"/>
      <c r="CE644" s="49"/>
      <c r="CF644" s="49"/>
      <c r="CG644" s="49"/>
      <c r="CH644" s="49"/>
      <c r="CI644" s="49"/>
      <c r="CJ644" s="49"/>
      <c r="CK644" s="49"/>
      <c r="CL644" s="49"/>
      <c r="CM644" s="49"/>
      <c r="CN644" s="49"/>
      <c r="CO644" s="49"/>
      <c r="CP644" s="49"/>
      <c r="CQ644" s="49"/>
      <c r="CR644" s="49"/>
      <c r="CS644" s="49"/>
      <c r="CT644" s="49"/>
      <c r="CU644" s="49"/>
      <c r="CV644" s="49"/>
      <c r="CW644" s="49"/>
      <c r="CX644" s="49"/>
      <c r="CY644" s="49"/>
      <c r="CZ644" s="49"/>
      <c r="DA644" s="49"/>
      <c r="DB644" s="49"/>
      <c r="DC644" s="49"/>
      <c r="DD644" s="49"/>
      <c r="DE644" s="49"/>
      <c r="DF644" s="49"/>
      <c r="DG644" s="49"/>
      <c r="DH644" s="49"/>
      <c r="DI644" s="49"/>
      <c r="DJ644" s="49"/>
      <c r="DK644" s="49"/>
      <c r="DL644" s="49"/>
      <c r="DM644" s="49"/>
      <c r="DN644" s="49"/>
      <c r="DO644" s="49"/>
      <c r="DP644" s="49"/>
      <c r="DQ644" s="49"/>
      <c r="DR644" s="49"/>
      <c r="DS644" s="49"/>
      <c r="DT644" s="49"/>
      <c r="DU644" s="49"/>
      <c r="DV644" s="49"/>
      <c r="DW644" s="49"/>
      <c r="DX644" s="49"/>
      <c r="DY644" s="49"/>
    </row>
    <row r="645" spans="1:129" s="48" customFormat="1" ht="29.25" customHeight="1">
      <c r="A645" s="232"/>
      <c r="B645" s="168">
        <v>6</v>
      </c>
      <c r="C645" s="34" t="s">
        <v>894</v>
      </c>
      <c r="D645" s="7" t="s">
        <v>429</v>
      </c>
      <c r="E645" s="7" t="s">
        <v>895</v>
      </c>
      <c r="F645" s="7"/>
      <c r="G645" s="7"/>
      <c r="H645" s="191">
        <v>7275</v>
      </c>
      <c r="I645" s="7" t="s">
        <v>4366</v>
      </c>
      <c r="J645" s="7" t="s">
        <v>896</v>
      </c>
      <c r="K645" s="7" t="s">
        <v>897</v>
      </c>
      <c r="L645" s="7" t="s">
        <v>2775</v>
      </c>
      <c r="M645" s="271"/>
      <c r="N645" s="272"/>
      <c r="O645" s="73"/>
      <c r="P645" s="177"/>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c r="BK645" s="73"/>
      <c r="BL645" s="73"/>
      <c r="BM645" s="73"/>
      <c r="BN645" s="73"/>
      <c r="BO645" s="73"/>
      <c r="BP645" s="73"/>
      <c r="BQ645" s="73"/>
      <c r="BR645" s="73"/>
      <c r="BS645" s="73"/>
      <c r="BT645" s="73"/>
      <c r="BU645" s="73"/>
      <c r="BV645" s="73"/>
      <c r="BW645" s="73"/>
      <c r="BX645" s="73"/>
      <c r="BY645" s="73"/>
      <c r="BZ645" s="73"/>
      <c r="CA645" s="73"/>
      <c r="CB645" s="73"/>
      <c r="CC645" s="73"/>
      <c r="CD645" s="73"/>
      <c r="CE645" s="73"/>
      <c r="CF645" s="73"/>
      <c r="CG645" s="73"/>
      <c r="CH645" s="73"/>
      <c r="CI645" s="73"/>
      <c r="CJ645" s="73"/>
      <c r="CK645" s="73"/>
      <c r="CL645" s="73"/>
      <c r="CM645" s="73"/>
      <c r="CN645" s="73"/>
      <c r="CO645" s="73"/>
      <c r="CP645" s="73"/>
      <c r="CQ645" s="73"/>
      <c r="CR645" s="73"/>
      <c r="CS645" s="73"/>
      <c r="CT645" s="73"/>
      <c r="CU645" s="73"/>
      <c r="CV645" s="73"/>
      <c r="CW645" s="73"/>
      <c r="CX645" s="73"/>
      <c r="CY645" s="73"/>
      <c r="CZ645" s="73"/>
      <c r="DA645" s="73"/>
      <c r="DB645" s="73"/>
      <c r="DC645" s="73"/>
      <c r="DD645" s="73"/>
      <c r="DE645" s="73"/>
      <c r="DF645" s="73"/>
      <c r="DG645" s="73"/>
      <c r="DH645" s="73"/>
      <c r="DI645" s="73"/>
      <c r="DJ645" s="73"/>
      <c r="DK645" s="73"/>
      <c r="DL645" s="73"/>
      <c r="DM645" s="73"/>
      <c r="DN645" s="73"/>
      <c r="DO645" s="73"/>
      <c r="DP645" s="73"/>
      <c r="DQ645" s="73"/>
      <c r="DR645" s="73"/>
      <c r="DS645" s="73"/>
      <c r="DT645" s="73"/>
      <c r="DU645" s="73"/>
      <c r="DV645" s="73"/>
      <c r="DW645" s="73"/>
      <c r="DX645" s="73"/>
      <c r="DY645" s="73"/>
    </row>
    <row r="646" spans="1:129" s="32" customFormat="1" ht="47.25" customHeight="1">
      <c r="A646" s="11"/>
      <c r="B646" s="59">
        <v>7</v>
      </c>
      <c r="C646" s="34" t="s">
        <v>5640</v>
      </c>
      <c r="D646" s="7" t="s">
        <v>6913</v>
      </c>
      <c r="E646" s="7" t="s">
        <v>5641</v>
      </c>
      <c r="F646" s="7"/>
      <c r="G646" s="7"/>
      <c r="H646" s="191">
        <v>1560</v>
      </c>
      <c r="I646" s="7" t="s">
        <v>4366</v>
      </c>
      <c r="J646" s="7" t="s">
        <v>5642</v>
      </c>
      <c r="K646" s="7" t="s">
        <v>5643</v>
      </c>
      <c r="L646" s="7" t="s">
        <v>3263</v>
      </c>
      <c r="M646" s="212"/>
      <c r="N646" s="113"/>
      <c r="O646" s="49"/>
      <c r="P646" s="105"/>
      <c r="Q646" s="50"/>
      <c r="R646" s="50"/>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49"/>
      <c r="AX646" s="49"/>
      <c r="AY646" s="49"/>
      <c r="AZ646" s="49"/>
      <c r="BA646" s="49"/>
      <c r="BB646" s="49"/>
      <c r="BC646" s="49"/>
      <c r="BD646" s="49"/>
      <c r="BE646" s="49"/>
      <c r="BF646" s="49"/>
      <c r="BG646" s="49"/>
      <c r="BH646" s="49"/>
      <c r="BI646" s="49"/>
      <c r="BJ646" s="49"/>
      <c r="BK646" s="49"/>
      <c r="BL646" s="49"/>
      <c r="BM646" s="49"/>
      <c r="BN646" s="49"/>
      <c r="BO646" s="49"/>
      <c r="BP646" s="49"/>
      <c r="BQ646" s="49"/>
      <c r="BR646" s="49"/>
      <c r="BS646" s="49"/>
      <c r="BT646" s="49"/>
      <c r="BU646" s="49"/>
      <c r="BV646" s="49"/>
      <c r="BW646" s="49"/>
      <c r="BX646" s="49"/>
      <c r="BY646" s="49"/>
      <c r="BZ646" s="49"/>
      <c r="CA646" s="49"/>
      <c r="CB646" s="49"/>
      <c r="CC646" s="49"/>
      <c r="CD646" s="49"/>
      <c r="CE646" s="49"/>
      <c r="CF646" s="49"/>
      <c r="CG646" s="49"/>
      <c r="CH646" s="49"/>
      <c r="CI646" s="49"/>
      <c r="CJ646" s="49"/>
      <c r="CK646" s="49"/>
      <c r="CL646" s="49"/>
      <c r="CM646" s="49"/>
      <c r="CN646" s="49"/>
      <c r="CO646" s="49"/>
      <c r="CP646" s="49"/>
      <c r="CQ646" s="49"/>
      <c r="CR646" s="49"/>
      <c r="CS646" s="49"/>
      <c r="CT646" s="49"/>
      <c r="CU646" s="49"/>
      <c r="CV646" s="49"/>
      <c r="CW646" s="49"/>
      <c r="CX646" s="49"/>
      <c r="CY646" s="49"/>
      <c r="CZ646" s="49"/>
      <c r="DA646" s="49"/>
      <c r="DB646" s="49"/>
      <c r="DC646" s="49"/>
      <c r="DD646" s="49"/>
      <c r="DE646" s="49"/>
      <c r="DF646" s="49"/>
      <c r="DG646" s="49"/>
      <c r="DH646" s="49"/>
      <c r="DI646" s="49"/>
      <c r="DJ646" s="49"/>
      <c r="DK646" s="49"/>
      <c r="DL646" s="49"/>
      <c r="DM646" s="49"/>
      <c r="DN646" s="49"/>
      <c r="DO646" s="49"/>
      <c r="DP646" s="49"/>
      <c r="DQ646" s="49"/>
      <c r="DR646" s="49"/>
      <c r="DS646" s="49"/>
      <c r="DT646" s="49"/>
      <c r="DU646" s="49"/>
      <c r="DV646" s="49"/>
      <c r="DW646" s="49"/>
      <c r="DX646" s="49"/>
      <c r="DY646" s="49"/>
    </row>
    <row r="647" spans="1:129" s="32" customFormat="1" ht="46.5" customHeight="1">
      <c r="A647" s="11"/>
      <c r="B647" s="168">
        <v>8</v>
      </c>
      <c r="C647" s="34" t="s">
        <v>5644</v>
      </c>
      <c r="D647" s="7" t="s">
        <v>6914</v>
      </c>
      <c r="E647" s="7" t="s">
        <v>5645</v>
      </c>
      <c r="F647" s="7"/>
      <c r="G647" s="7"/>
      <c r="H647" s="142">
        <v>11800</v>
      </c>
      <c r="I647" s="7" t="s">
        <v>4364</v>
      </c>
      <c r="J647" s="7" t="s">
        <v>5646</v>
      </c>
      <c r="K647" s="7" t="s">
        <v>5647</v>
      </c>
      <c r="L647" s="142" t="s">
        <v>2776</v>
      </c>
      <c r="M647" s="212"/>
      <c r="N647" s="113"/>
      <c r="O647" s="49"/>
      <c r="P647" s="105"/>
      <c r="Q647" s="50"/>
      <c r="R647" s="50"/>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49"/>
      <c r="AW647" s="49"/>
      <c r="AX647" s="49"/>
      <c r="AY647" s="49"/>
      <c r="AZ647" s="49"/>
      <c r="BA647" s="49"/>
      <c r="BB647" s="49"/>
      <c r="BC647" s="49"/>
      <c r="BD647" s="49"/>
      <c r="BE647" s="49"/>
      <c r="BF647" s="49"/>
      <c r="BG647" s="49"/>
      <c r="BH647" s="49"/>
      <c r="BI647" s="49"/>
      <c r="BJ647" s="49"/>
      <c r="BK647" s="49"/>
      <c r="BL647" s="49"/>
      <c r="BM647" s="49"/>
      <c r="BN647" s="49"/>
      <c r="BO647" s="49"/>
      <c r="BP647" s="49"/>
      <c r="BQ647" s="49"/>
      <c r="BR647" s="49"/>
      <c r="BS647" s="49"/>
      <c r="BT647" s="49"/>
      <c r="BU647" s="49"/>
      <c r="BV647" s="49"/>
      <c r="BW647" s="49"/>
      <c r="BX647" s="49"/>
      <c r="BY647" s="49"/>
      <c r="BZ647" s="49"/>
      <c r="CA647" s="49"/>
      <c r="CB647" s="49"/>
      <c r="CC647" s="49"/>
      <c r="CD647" s="49"/>
      <c r="CE647" s="49"/>
      <c r="CF647" s="49"/>
      <c r="CG647" s="49"/>
      <c r="CH647" s="49"/>
      <c r="CI647" s="49"/>
      <c r="CJ647" s="49"/>
      <c r="CK647" s="49"/>
      <c r="CL647" s="49"/>
      <c r="CM647" s="49"/>
      <c r="CN647" s="49"/>
      <c r="CO647" s="49"/>
      <c r="CP647" s="49"/>
      <c r="CQ647" s="49"/>
      <c r="CR647" s="49"/>
      <c r="CS647" s="49"/>
      <c r="CT647" s="49"/>
      <c r="CU647" s="49"/>
      <c r="CV647" s="49"/>
      <c r="CW647" s="49"/>
      <c r="CX647" s="49"/>
      <c r="CY647" s="49"/>
      <c r="CZ647" s="49"/>
      <c r="DA647" s="49"/>
      <c r="DB647" s="49"/>
      <c r="DC647" s="49"/>
      <c r="DD647" s="49"/>
      <c r="DE647" s="49"/>
      <c r="DF647" s="49"/>
      <c r="DG647" s="49"/>
      <c r="DH647" s="49"/>
      <c r="DI647" s="49"/>
      <c r="DJ647" s="49"/>
      <c r="DK647" s="49"/>
      <c r="DL647" s="49"/>
      <c r="DM647" s="49"/>
      <c r="DN647" s="49"/>
      <c r="DO647" s="49"/>
      <c r="DP647" s="49"/>
      <c r="DQ647" s="49"/>
      <c r="DR647" s="49"/>
      <c r="DS647" s="49"/>
      <c r="DT647" s="49"/>
      <c r="DU647" s="49"/>
      <c r="DV647" s="49"/>
      <c r="DW647" s="49"/>
      <c r="DX647" s="49"/>
      <c r="DY647" s="49"/>
    </row>
    <row r="648" spans="1:129" s="32" customFormat="1" ht="39.75" customHeight="1">
      <c r="A648" s="11"/>
      <c r="B648" s="59">
        <v>9</v>
      </c>
      <c r="C648" s="34" t="s">
        <v>5648</v>
      </c>
      <c r="D648" s="7" t="s">
        <v>2777</v>
      </c>
      <c r="E648" s="7" t="s">
        <v>5649</v>
      </c>
      <c r="F648" s="7"/>
      <c r="G648" s="7"/>
      <c r="H648" s="142">
        <v>4000</v>
      </c>
      <c r="I648" s="7" t="s">
        <v>4366</v>
      </c>
      <c r="J648" s="7" t="s">
        <v>5650</v>
      </c>
      <c r="K648" s="7" t="s">
        <v>5651</v>
      </c>
      <c r="L648" s="7" t="s">
        <v>2778</v>
      </c>
      <c r="M648" s="212"/>
      <c r="N648" s="113"/>
      <c r="O648" s="49"/>
      <c r="P648" s="105"/>
      <c r="Q648" s="50"/>
      <c r="R648" s="50"/>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49"/>
      <c r="AW648" s="49"/>
      <c r="AX648" s="49"/>
      <c r="AY648" s="49"/>
      <c r="AZ648" s="49"/>
      <c r="BA648" s="49"/>
      <c r="BB648" s="49"/>
      <c r="BC648" s="49"/>
      <c r="BD648" s="49"/>
      <c r="BE648" s="49"/>
      <c r="BF648" s="49"/>
      <c r="BG648" s="49"/>
      <c r="BH648" s="49"/>
      <c r="BI648" s="49"/>
      <c r="BJ648" s="49"/>
      <c r="BK648" s="49"/>
      <c r="BL648" s="49"/>
      <c r="BM648" s="49"/>
      <c r="BN648" s="49"/>
      <c r="BO648" s="49"/>
      <c r="BP648" s="49"/>
      <c r="BQ648" s="49"/>
      <c r="BR648" s="49"/>
      <c r="BS648" s="49"/>
      <c r="BT648" s="49"/>
      <c r="BU648" s="49"/>
      <c r="BV648" s="49"/>
      <c r="BW648" s="49"/>
      <c r="BX648" s="49"/>
      <c r="BY648" s="49"/>
      <c r="BZ648" s="49"/>
      <c r="CA648" s="49"/>
      <c r="CB648" s="49"/>
      <c r="CC648" s="49"/>
      <c r="CD648" s="49"/>
      <c r="CE648" s="49"/>
      <c r="CF648" s="49"/>
      <c r="CG648" s="49"/>
      <c r="CH648" s="49"/>
      <c r="CI648" s="49"/>
      <c r="CJ648" s="49"/>
      <c r="CK648" s="49"/>
      <c r="CL648" s="49"/>
      <c r="CM648" s="49"/>
      <c r="CN648" s="49"/>
      <c r="CO648" s="49"/>
      <c r="CP648" s="49"/>
      <c r="CQ648" s="49"/>
      <c r="CR648" s="49"/>
      <c r="CS648" s="49"/>
      <c r="CT648" s="49"/>
      <c r="CU648" s="49"/>
      <c r="CV648" s="49"/>
      <c r="CW648" s="49"/>
      <c r="CX648" s="49"/>
      <c r="CY648" s="49"/>
      <c r="CZ648" s="49"/>
      <c r="DA648" s="49"/>
      <c r="DB648" s="49"/>
      <c r="DC648" s="49"/>
      <c r="DD648" s="49"/>
      <c r="DE648" s="49"/>
      <c r="DF648" s="49"/>
      <c r="DG648" s="49"/>
      <c r="DH648" s="49"/>
      <c r="DI648" s="49"/>
      <c r="DJ648" s="49"/>
      <c r="DK648" s="49"/>
      <c r="DL648" s="49"/>
      <c r="DM648" s="49"/>
      <c r="DN648" s="49"/>
      <c r="DO648" s="49"/>
      <c r="DP648" s="49"/>
      <c r="DQ648" s="49"/>
      <c r="DR648" s="49"/>
      <c r="DS648" s="49"/>
      <c r="DT648" s="49"/>
      <c r="DU648" s="49"/>
      <c r="DV648" s="49"/>
      <c r="DW648" s="49"/>
      <c r="DX648" s="49"/>
      <c r="DY648" s="49"/>
    </row>
    <row r="649" spans="1:129" s="32" customFormat="1" ht="42.75" customHeight="1">
      <c r="A649" s="11"/>
      <c r="B649" s="168">
        <v>10</v>
      </c>
      <c r="C649" s="34" t="s">
        <v>5652</v>
      </c>
      <c r="D649" s="7" t="s">
        <v>6915</v>
      </c>
      <c r="E649" s="7" t="s">
        <v>5653</v>
      </c>
      <c r="F649" s="7"/>
      <c r="G649" s="7"/>
      <c r="H649" s="142">
        <v>700</v>
      </c>
      <c r="I649" s="7" t="s">
        <v>4364</v>
      </c>
      <c r="J649" s="7" t="s">
        <v>5654</v>
      </c>
      <c r="K649" s="7" t="s">
        <v>5655</v>
      </c>
      <c r="L649" s="7" t="s">
        <v>6187</v>
      </c>
      <c r="M649" s="212"/>
      <c r="N649" s="113"/>
      <c r="O649" s="49"/>
      <c r="P649" s="105"/>
      <c r="Q649" s="50"/>
      <c r="R649" s="50"/>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49"/>
      <c r="AW649" s="49"/>
      <c r="AX649" s="49"/>
      <c r="AY649" s="49"/>
      <c r="AZ649" s="49"/>
      <c r="BA649" s="49"/>
      <c r="BB649" s="49"/>
      <c r="BC649" s="49"/>
      <c r="BD649" s="49"/>
      <c r="BE649" s="49"/>
      <c r="BF649" s="49"/>
      <c r="BG649" s="49"/>
      <c r="BH649" s="49"/>
      <c r="BI649" s="49"/>
      <c r="BJ649" s="49"/>
      <c r="BK649" s="49"/>
      <c r="BL649" s="49"/>
      <c r="BM649" s="49"/>
      <c r="BN649" s="49"/>
      <c r="BO649" s="49"/>
      <c r="BP649" s="49"/>
      <c r="BQ649" s="49"/>
      <c r="BR649" s="49"/>
      <c r="BS649" s="49"/>
      <c r="BT649" s="49"/>
      <c r="BU649" s="49"/>
      <c r="BV649" s="49"/>
      <c r="BW649" s="49"/>
      <c r="BX649" s="49"/>
      <c r="BY649" s="49"/>
      <c r="BZ649" s="49"/>
      <c r="CA649" s="49"/>
      <c r="CB649" s="49"/>
      <c r="CC649" s="49"/>
      <c r="CD649" s="49"/>
      <c r="CE649" s="49"/>
      <c r="CF649" s="49"/>
      <c r="CG649" s="49"/>
      <c r="CH649" s="49"/>
      <c r="CI649" s="49"/>
      <c r="CJ649" s="49"/>
      <c r="CK649" s="49"/>
      <c r="CL649" s="49"/>
      <c r="CM649" s="49"/>
      <c r="CN649" s="49"/>
      <c r="CO649" s="49"/>
      <c r="CP649" s="49"/>
      <c r="CQ649" s="49"/>
      <c r="CR649" s="49"/>
      <c r="CS649" s="49"/>
      <c r="CT649" s="49"/>
      <c r="CU649" s="49"/>
      <c r="CV649" s="49"/>
      <c r="CW649" s="49"/>
      <c r="CX649" s="49"/>
      <c r="CY649" s="49"/>
      <c r="CZ649" s="49"/>
      <c r="DA649" s="49"/>
      <c r="DB649" s="49"/>
      <c r="DC649" s="49"/>
      <c r="DD649" s="49"/>
      <c r="DE649" s="49"/>
      <c r="DF649" s="49"/>
      <c r="DG649" s="49"/>
      <c r="DH649" s="49"/>
      <c r="DI649" s="49"/>
      <c r="DJ649" s="49"/>
      <c r="DK649" s="49"/>
      <c r="DL649" s="49"/>
      <c r="DM649" s="49"/>
      <c r="DN649" s="49"/>
      <c r="DO649" s="49"/>
      <c r="DP649" s="49"/>
      <c r="DQ649" s="49"/>
      <c r="DR649" s="49"/>
      <c r="DS649" s="49"/>
      <c r="DT649" s="49"/>
      <c r="DU649" s="49"/>
      <c r="DV649" s="49"/>
      <c r="DW649" s="49"/>
      <c r="DX649" s="49"/>
      <c r="DY649" s="49"/>
    </row>
    <row r="650" spans="1:129" s="32" customFormat="1" ht="45" customHeight="1">
      <c r="A650" s="11"/>
      <c r="B650" s="59">
        <v>11</v>
      </c>
      <c r="C650" s="34" t="s">
        <v>5656</v>
      </c>
      <c r="D650" s="7" t="s">
        <v>6916</v>
      </c>
      <c r="E650" s="7" t="s">
        <v>2302</v>
      </c>
      <c r="F650" s="7"/>
      <c r="G650" s="7"/>
      <c r="H650" s="142">
        <v>12830</v>
      </c>
      <c r="I650" s="7" t="s">
        <v>4364</v>
      </c>
      <c r="J650" s="7" t="s">
        <v>2303</v>
      </c>
      <c r="K650" s="7" t="s">
        <v>2304</v>
      </c>
      <c r="L650" s="7" t="s">
        <v>3265</v>
      </c>
      <c r="M650" s="212"/>
      <c r="N650" s="113"/>
      <c r="O650" s="49"/>
      <c r="P650" s="105"/>
      <c r="Q650" s="50"/>
      <c r="R650" s="50"/>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49"/>
      <c r="AW650" s="49"/>
      <c r="AX650" s="49"/>
      <c r="AY650" s="49"/>
      <c r="AZ650" s="49"/>
      <c r="BA650" s="49"/>
      <c r="BB650" s="49"/>
      <c r="BC650" s="49"/>
      <c r="BD650" s="49"/>
      <c r="BE650" s="49"/>
      <c r="BF650" s="49"/>
      <c r="BG650" s="49"/>
      <c r="BH650" s="49"/>
      <c r="BI650" s="49"/>
      <c r="BJ650" s="49"/>
      <c r="BK650" s="49"/>
      <c r="BL650" s="49"/>
      <c r="BM650" s="49"/>
      <c r="BN650" s="49"/>
      <c r="BO650" s="49"/>
      <c r="BP650" s="49"/>
      <c r="BQ650" s="49"/>
      <c r="BR650" s="49"/>
      <c r="BS650" s="49"/>
      <c r="BT650" s="49"/>
      <c r="BU650" s="49"/>
      <c r="BV650" s="49"/>
      <c r="BW650" s="49"/>
      <c r="BX650" s="49"/>
      <c r="BY650" s="49"/>
      <c r="BZ650" s="49"/>
      <c r="CA650" s="49"/>
      <c r="CB650" s="49"/>
      <c r="CC650" s="49"/>
      <c r="CD650" s="49"/>
      <c r="CE650" s="49"/>
      <c r="CF650" s="49"/>
      <c r="CG650" s="49"/>
      <c r="CH650" s="49"/>
      <c r="CI650" s="49"/>
      <c r="CJ650" s="49"/>
      <c r="CK650" s="49"/>
      <c r="CL650" s="49"/>
      <c r="CM650" s="49"/>
      <c r="CN650" s="49"/>
      <c r="CO650" s="49"/>
      <c r="CP650" s="49"/>
      <c r="CQ650" s="49"/>
      <c r="CR650" s="49"/>
      <c r="CS650" s="49"/>
      <c r="CT650" s="49"/>
      <c r="CU650" s="49"/>
      <c r="CV650" s="49"/>
      <c r="CW650" s="49"/>
      <c r="CX650" s="49"/>
      <c r="CY650" s="49"/>
      <c r="CZ650" s="49"/>
      <c r="DA650" s="49"/>
      <c r="DB650" s="49"/>
      <c r="DC650" s="49"/>
      <c r="DD650" s="49"/>
      <c r="DE650" s="49"/>
      <c r="DF650" s="49"/>
      <c r="DG650" s="49"/>
      <c r="DH650" s="49"/>
      <c r="DI650" s="49"/>
      <c r="DJ650" s="49"/>
      <c r="DK650" s="49"/>
      <c r="DL650" s="49"/>
      <c r="DM650" s="49"/>
      <c r="DN650" s="49"/>
      <c r="DO650" s="49"/>
      <c r="DP650" s="49"/>
      <c r="DQ650" s="49"/>
      <c r="DR650" s="49"/>
      <c r="DS650" s="49"/>
      <c r="DT650" s="49"/>
      <c r="DU650" s="49"/>
      <c r="DV650" s="49"/>
      <c r="DW650" s="49"/>
      <c r="DX650" s="49"/>
      <c r="DY650" s="49"/>
    </row>
    <row r="651" spans="1:129" s="32" customFormat="1" ht="54.75" customHeight="1">
      <c r="A651" s="232"/>
      <c r="B651" s="168">
        <v>12</v>
      </c>
      <c r="C651" s="57" t="s">
        <v>6248</v>
      </c>
      <c r="D651" s="142" t="s">
        <v>5051</v>
      </c>
      <c r="E651" s="142" t="s">
        <v>4304</v>
      </c>
      <c r="F651" s="142"/>
      <c r="G651" s="142"/>
      <c r="H651" s="142">
        <v>10975</v>
      </c>
      <c r="I651" s="142" t="s">
        <v>4364</v>
      </c>
      <c r="J651" s="7" t="s">
        <v>4305</v>
      </c>
      <c r="K651" s="142" t="s">
        <v>4306</v>
      </c>
      <c r="L651" s="142" t="s">
        <v>3264</v>
      </c>
      <c r="M651" s="238"/>
      <c r="N651" s="113"/>
      <c r="O651" s="49"/>
      <c r="P651" s="105"/>
      <c r="Q651" s="50"/>
      <c r="R651" s="50"/>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c r="AS651" s="49"/>
      <c r="AT651" s="49"/>
      <c r="AU651" s="49"/>
      <c r="AV651" s="49"/>
      <c r="AW651" s="49"/>
      <c r="AX651" s="49"/>
      <c r="AY651" s="49"/>
      <c r="AZ651" s="49"/>
      <c r="BA651" s="49"/>
      <c r="BB651" s="49"/>
      <c r="BC651" s="49"/>
      <c r="BD651" s="49"/>
      <c r="BE651" s="49"/>
      <c r="BF651" s="49"/>
      <c r="BG651" s="49"/>
      <c r="BH651" s="49"/>
      <c r="BI651" s="49"/>
      <c r="BJ651" s="49"/>
      <c r="BK651" s="49"/>
      <c r="BL651" s="49"/>
      <c r="BM651" s="49"/>
      <c r="BN651" s="49"/>
      <c r="BO651" s="49"/>
      <c r="BP651" s="49"/>
      <c r="BQ651" s="49"/>
      <c r="BR651" s="49"/>
      <c r="BS651" s="49"/>
      <c r="BT651" s="49"/>
      <c r="BU651" s="49"/>
      <c r="BV651" s="49"/>
      <c r="BW651" s="49"/>
      <c r="BX651" s="49"/>
      <c r="BY651" s="49"/>
      <c r="BZ651" s="49"/>
      <c r="CA651" s="49"/>
      <c r="CB651" s="49"/>
      <c r="CC651" s="49"/>
      <c r="CD651" s="49"/>
      <c r="CE651" s="49"/>
      <c r="CF651" s="49"/>
      <c r="CG651" s="49"/>
      <c r="CH651" s="49"/>
      <c r="CI651" s="49"/>
      <c r="CJ651" s="49"/>
      <c r="CK651" s="49"/>
      <c r="CL651" s="49"/>
      <c r="CM651" s="49"/>
      <c r="CN651" s="49"/>
      <c r="CO651" s="49"/>
      <c r="CP651" s="49"/>
      <c r="CQ651" s="49"/>
      <c r="CR651" s="49"/>
      <c r="CS651" s="49"/>
      <c r="CT651" s="49"/>
      <c r="CU651" s="49"/>
      <c r="CV651" s="49"/>
      <c r="CW651" s="49"/>
      <c r="CX651" s="49"/>
      <c r="CY651" s="49"/>
      <c r="CZ651" s="49"/>
      <c r="DA651" s="49"/>
      <c r="DB651" s="49"/>
      <c r="DC651" s="49"/>
      <c r="DD651" s="49"/>
      <c r="DE651" s="49"/>
      <c r="DF651" s="49"/>
      <c r="DG651" s="49"/>
      <c r="DH651" s="49"/>
      <c r="DI651" s="49"/>
      <c r="DJ651" s="49"/>
      <c r="DK651" s="49"/>
      <c r="DL651" s="49"/>
      <c r="DM651" s="49"/>
      <c r="DN651" s="49"/>
      <c r="DO651" s="49"/>
      <c r="DP651" s="49"/>
      <c r="DQ651" s="49"/>
      <c r="DR651" s="49"/>
      <c r="DS651" s="49"/>
      <c r="DT651" s="49"/>
      <c r="DU651" s="49"/>
      <c r="DV651" s="49"/>
      <c r="DW651" s="49"/>
      <c r="DX651" s="49"/>
      <c r="DY651" s="49"/>
    </row>
    <row r="652" spans="1:129" s="32" customFormat="1" ht="36.75" customHeight="1">
      <c r="A652" s="232"/>
      <c r="B652" s="59">
        <v>13</v>
      </c>
      <c r="C652" s="34" t="s">
        <v>4307</v>
      </c>
      <c r="D652" s="7" t="s">
        <v>6913</v>
      </c>
      <c r="E652" s="7" t="s">
        <v>4308</v>
      </c>
      <c r="F652" s="7"/>
      <c r="G652" s="7"/>
      <c r="H652" s="142">
        <v>2500</v>
      </c>
      <c r="I652" s="7" t="s">
        <v>4364</v>
      </c>
      <c r="J652" s="7" t="s">
        <v>4309</v>
      </c>
      <c r="K652" s="7" t="s">
        <v>4310</v>
      </c>
      <c r="L652" s="7" t="s">
        <v>3266</v>
      </c>
      <c r="M652" s="238"/>
      <c r="N652" s="115"/>
      <c r="O652" s="49"/>
      <c r="P652" s="105"/>
      <c r="Q652" s="50"/>
      <c r="R652" s="50"/>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c r="DP652" s="49"/>
      <c r="DQ652" s="49"/>
      <c r="DR652" s="49"/>
      <c r="DS652" s="49"/>
      <c r="DT652" s="49"/>
      <c r="DU652" s="49"/>
      <c r="DV652" s="49"/>
      <c r="DW652" s="49"/>
      <c r="DX652" s="49"/>
      <c r="DY652" s="49"/>
    </row>
    <row r="653" spans="1:129" s="32" customFormat="1" ht="51.75" customHeight="1">
      <c r="A653" s="34"/>
      <c r="B653" s="168">
        <v>14</v>
      </c>
      <c r="C653" s="34" t="s">
        <v>4311</v>
      </c>
      <c r="D653" s="7" t="s">
        <v>6916</v>
      </c>
      <c r="E653" s="7" t="s">
        <v>4312</v>
      </c>
      <c r="F653" s="7"/>
      <c r="G653" s="7"/>
      <c r="H653" s="142">
        <v>36168</v>
      </c>
      <c r="I653" s="7" t="s">
        <v>4364</v>
      </c>
      <c r="J653" s="7" t="s">
        <v>4313</v>
      </c>
      <c r="K653" s="7" t="s">
        <v>2937</v>
      </c>
      <c r="L653" s="7" t="s">
        <v>3267</v>
      </c>
      <c r="M653" s="7"/>
      <c r="N653" s="116"/>
      <c r="O653" s="49"/>
      <c r="P653" s="105"/>
      <c r="Q653" s="50"/>
      <c r="R653" s="50"/>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c r="DP653" s="49"/>
      <c r="DQ653" s="49"/>
      <c r="DR653" s="49"/>
      <c r="DS653" s="49"/>
      <c r="DT653" s="49"/>
      <c r="DU653" s="49"/>
      <c r="DV653" s="49"/>
      <c r="DW653" s="49"/>
      <c r="DX653" s="49"/>
      <c r="DY653" s="49"/>
    </row>
    <row r="654" spans="1:129" s="32" customFormat="1" ht="57.75" customHeight="1">
      <c r="A654" s="232"/>
      <c r="B654" s="59">
        <v>15</v>
      </c>
      <c r="C654" s="34" t="s">
        <v>2938</v>
      </c>
      <c r="D654" s="7" t="s">
        <v>6914</v>
      </c>
      <c r="E654" s="7" t="s">
        <v>2939</v>
      </c>
      <c r="F654" s="7"/>
      <c r="G654" s="7"/>
      <c r="H654" s="142">
        <v>5200</v>
      </c>
      <c r="I654" s="7" t="s">
        <v>4364</v>
      </c>
      <c r="J654" s="7" t="s">
        <v>2940</v>
      </c>
      <c r="K654" s="7" t="s">
        <v>2941</v>
      </c>
      <c r="L654" s="7" t="s">
        <v>2779</v>
      </c>
      <c r="M654" s="82"/>
      <c r="N654" s="215"/>
      <c r="O654" s="49"/>
      <c r="P654" s="105"/>
      <c r="Q654" s="50"/>
      <c r="R654" s="50"/>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c r="DP654" s="49"/>
      <c r="DQ654" s="49"/>
      <c r="DR654" s="49"/>
      <c r="DS654" s="49"/>
      <c r="DT654" s="49"/>
      <c r="DU654" s="49"/>
      <c r="DV654" s="49"/>
      <c r="DW654" s="49"/>
      <c r="DX654" s="49"/>
      <c r="DY654" s="49"/>
    </row>
    <row r="655" spans="1:129" s="32" customFormat="1" ht="51.75" customHeight="1">
      <c r="A655" s="59"/>
      <c r="B655" s="168">
        <v>16</v>
      </c>
      <c r="C655" s="34" t="s">
        <v>2942</v>
      </c>
      <c r="D655" s="7" t="s">
        <v>2943</v>
      </c>
      <c r="E655" s="7" t="s">
        <v>2944</v>
      </c>
      <c r="F655" s="7"/>
      <c r="G655" s="7"/>
      <c r="H655" s="142">
        <v>1590</v>
      </c>
      <c r="I655" s="7" t="s">
        <v>4366</v>
      </c>
      <c r="J655" s="7" t="s">
        <v>2945</v>
      </c>
      <c r="K655" s="7" t="s">
        <v>2946</v>
      </c>
      <c r="L655" s="7" t="s">
        <v>2780</v>
      </c>
      <c r="M655" s="23"/>
      <c r="N655" s="115"/>
      <c r="O655" s="49"/>
      <c r="P655" s="105"/>
      <c r="Q655" s="50"/>
      <c r="R655" s="50"/>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49"/>
      <c r="BG655" s="49"/>
      <c r="BH655" s="49"/>
      <c r="BI655" s="49"/>
      <c r="BJ655" s="49"/>
      <c r="BK655" s="49"/>
      <c r="BL655" s="49"/>
      <c r="BM655" s="49"/>
      <c r="BN655" s="49"/>
      <c r="BO655" s="49"/>
      <c r="BP655" s="49"/>
      <c r="BQ655" s="49"/>
      <c r="BR655" s="49"/>
      <c r="BS655" s="49"/>
      <c r="BT655" s="49"/>
      <c r="BU655" s="49"/>
      <c r="BV655" s="49"/>
      <c r="BW655" s="49"/>
      <c r="BX655" s="49"/>
      <c r="BY655" s="49"/>
      <c r="BZ655" s="49"/>
      <c r="CA655" s="49"/>
      <c r="CB655" s="49"/>
      <c r="CC655" s="49"/>
      <c r="CD655" s="49"/>
      <c r="CE655" s="49"/>
      <c r="CF655" s="49"/>
      <c r="CG655" s="49"/>
      <c r="CH655" s="49"/>
      <c r="CI655" s="49"/>
      <c r="CJ655" s="49"/>
      <c r="CK655" s="49"/>
      <c r="CL655" s="49"/>
      <c r="CM655" s="49"/>
      <c r="CN655" s="49"/>
      <c r="CO655" s="49"/>
      <c r="CP655" s="49"/>
      <c r="CQ655" s="49"/>
      <c r="CR655" s="49"/>
      <c r="CS655" s="49"/>
      <c r="CT655" s="49"/>
      <c r="CU655" s="49"/>
      <c r="CV655" s="49"/>
      <c r="CW655" s="49"/>
      <c r="CX655" s="49"/>
      <c r="CY655" s="49"/>
      <c r="CZ655" s="49"/>
      <c r="DA655" s="49"/>
      <c r="DB655" s="49"/>
      <c r="DC655" s="49"/>
      <c r="DD655" s="49"/>
      <c r="DE655" s="49"/>
      <c r="DF655" s="49"/>
      <c r="DG655" s="49"/>
      <c r="DH655" s="49"/>
      <c r="DI655" s="49"/>
      <c r="DJ655" s="49"/>
      <c r="DK655" s="49"/>
      <c r="DL655" s="49"/>
      <c r="DM655" s="49"/>
      <c r="DN655" s="49"/>
      <c r="DO655" s="49"/>
      <c r="DP655" s="49"/>
      <c r="DQ655" s="49"/>
      <c r="DR655" s="49"/>
      <c r="DS655" s="49"/>
      <c r="DT655" s="49"/>
      <c r="DU655" s="49"/>
      <c r="DV655" s="49"/>
      <c r="DW655" s="49"/>
      <c r="DX655" s="49"/>
      <c r="DY655" s="49"/>
    </row>
    <row r="656" spans="1:129" s="32" customFormat="1" ht="54" customHeight="1">
      <c r="A656" s="174"/>
      <c r="B656" s="59">
        <v>17</v>
      </c>
      <c r="C656" s="34" t="s">
        <v>2947</v>
      </c>
      <c r="D656" s="7" t="s">
        <v>6917</v>
      </c>
      <c r="E656" s="7" t="s">
        <v>3718</v>
      </c>
      <c r="F656" s="7"/>
      <c r="G656" s="7"/>
      <c r="H656" s="142">
        <v>413190</v>
      </c>
      <c r="I656" s="7" t="s">
        <v>4364</v>
      </c>
      <c r="J656" s="7" t="s">
        <v>5979</v>
      </c>
      <c r="K656" s="7" t="s">
        <v>5980</v>
      </c>
      <c r="L656" s="7" t="s">
        <v>2615</v>
      </c>
      <c r="M656" s="23"/>
      <c r="N656" s="142"/>
      <c r="O656" s="49"/>
      <c r="P656" s="105"/>
      <c r="Q656" s="50"/>
      <c r="R656" s="50"/>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c r="DP656" s="49"/>
      <c r="DQ656" s="49"/>
      <c r="DR656" s="49"/>
      <c r="DS656" s="49"/>
      <c r="DT656" s="49"/>
      <c r="DU656" s="49"/>
      <c r="DV656" s="49"/>
      <c r="DW656" s="49"/>
      <c r="DX656" s="49"/>
      <c r="DY656" s="49"/>
    </row>
    <row r="657" spans="1:129" s="32" customFormat="1" ht="46.5" customHeight="1">
      <c r="A657" s="59"/>
      <c r="B657" s="168">
        <v>18</v>
      </c>
      <c r="C657" s="34" t="s">
        <v>5981</v>
      </c>
      <c r="D657" s="7" t="s">
        <v>6918</v>
      </c>
      <c r="E657" s="7" t="s">
        <v>5982</v>
      </c>
      <c r="F657" s="7"/>
      <c r="G657" s="7"/>
      <c r="H657" s="142">
        <v>18694</v>
      </c>
      <c r="I657" s="7" t="s">
        <v>4364</v>
      </c>
      <c r="J657" s="7" t="s">
        <v>5983</v>
      </c>
      <c r="K657" s="7" t="s">
        <v>5984</v>
      </c>
      <c r="L657" s="7" t="s">
        <v>2781</v>
      </c>
      <c r="M657" s="23"/>
      <c r="N657" s="142"/>
      <c r="O657" s="49"/>
      <c r="P657" s="105"/>
      <c r="Q657" s="50"/>
      <c r="R657" s="50"/>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c r="DP657" s="49"/>
      <c r="DQ657" s="49"/>
      <c r="DR657" s="49"/>
      <c r="DS657" s="49"/>
      <c r="DT657" s="49"/>
      <c r="DU657" s="49"/>
      <c r="DV657" s="49"/>
      <c r="DW657" s="49"/>
      <c r="DX657" s="49"/>
      <c r="DY657" s="49"/>
    </row>
    <row r="658" spans="1:129" s="32" customFormat="1" ht="49.5" customHeight="1">
      <c r="A658" s="174"/>
      <c r="B658" s="59">
        <v>19</v>
      </c>
      <c r="C658" s="34" t="s">
        <v>5985</v>
      </c>
      <c r="D658" s="7" t="s">
        <v>6919</v>
      </c>
      <c r="E658" s="7" t="s">
        <v>5986</v>
      </c>
      <c r="F658" s="7"/>
      <c r="G658" s="7"/>
      <c r="H658" s="142">
        <v>780</v>
      </c>
      <c r="I658" s="7" t="s">
        <v>4364</v>
      </c>
      <c r="J658" s="7" t="s">
        <v>5987</v>
      </c>
      <c r="K658" s="7" t="s">
        <v>5988</v>
      </c>
      <c r="L658" s="7" t="s">
        <v>2782</v>
      </c>
      <c r="M658" s="23"/>
      <c r="N658" s="82"/>
      <c r="O658" s="49"/>
      <c r="P658" s="105"/>
      <c r="Q658" s="50"/>
      <c r="R658" s="50"/>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c r="DP658" s="49"/>
      <c r="DQ658" s="49"/>
      <c r="DR658" s="49"/>
      <c r="DS658" s="49"/>
      <c r="DT658" s="49"/>
      <c r="DU658" s="49"/>
      <c r="DV658" s="49"/>
      <c r="DW658" s="49"/>
      <c r="DX658" s="49"/>
      <c r="DY658" s="49"/>
    </row>
    <row r="659" spans="1:129" s="32" customFormat="1" ht="50.25" customHeight="1">
      <c r="A659" s="59"/>
      <c r="B659" s="168">
        <v>20</v>
      </c>
      <c r="C659" s="34" t="s">
        <v>5985</v>
      </c>
      <c r="D659" s="7" t="s">
        <v>6919</v>
      </c>
      <c r="E659" s="7" t="s">
        <v>5989</v>
      </c>
      <c r="F659" s="7"/>
      <c r="G659" s="7"/>
      <c r="H659" s="142">
        <v>2180</v>
      </c>
      <c r="I659" s="7" t="s">
        <v>4364</v>
      </c>
      <c r="J659" s="7" t="s">
        <v>2544</v>
      </c>
      <c r="K659" s="7" t="s">
        <v>2545</v>
      </c>
      <c r="L659" s="7" t="s">
        <v>2783</v>
      </c>
      <c r="M659" s="23"/>
      <c r="N659" s="83"/>
      <c r="O659" s="49"/>
      <c r="P659" s="105"/>
      <c r="Q659" s="50"/>
      <c r="R659" s="50"/>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c r="DP659" s="49"/>
      <c r="DQ659" s="49"/>
      <c r="DR659" s="49"/>
      <c r="DS659" s="49"/>
      <c r="DT659" s="49"/>
      <c r="DU659" s="49"/>
      <c r="DV659" s="49"/>
      <c r="DW659" s="49"/>
      <c r="DX659" s="49"/>
      <c r="DY659" s="49"/>
    </row>
    <row r="660" spans="1:129" s="32" customFormat="1" ht="54" customHeight="1">
      <c r="A660" s="174"/>
      <c r="B660" s="59">
        <v>21</v>
      </c>
      <c r="C660" s="34" t="s">
        <v>2546</v>
      </c>
      <c r="D660" s="7" t="s">
        <v>6917</v>
      </c>
      <c r="E660" s="7" t="s">
        <v>2547</v>
      </c>
      <c r="F660" s="7"/>
      <c r="G660" s="7"/>
      <c r="H660" s="142">
        <v>6000</v>
      </c>
      <c r="I660" s="7" t="s">
        <v>4364</v>
      </c>
      <c r="J660" s="7" t="s">
        <v>2548</v>
      </c>
      <c r="K660" s="7" t="s">
        <v>2549</v>
      </c>
      <c r="L660" s="7" t="s">
        <v>2616</v>
      </c>
      <c r="M660" s="23"/>
      <c r="N660" s="83"/>
      <c r="O660" s="107"/>
      <c r="P660" s="105"/>
      <c r="Q660" s="50"/>
      <c r="R660" s="50"/>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c r="DP660" s="49"/>
      <c r="DQ660" s="49"/>
      <c r="DR660" s="49"/>
      <c r="DS660" s="49"/>
      <c r="DT660" s="49"/>
      <c r="DU660" s="49"/>
      <c r="DV660" s="49"/>
      <c r="DW660" s="49"/>
      <c r="DX660" s="49"/>
      <c r="DY660" s="49"/>
    </row>
    <row r="661" spans="1:129" s="32" customFormat="1" ht="39.75" customHeight="1">
      <c r="A661" s="59"/>
      <c r="B661" s="168">
        <v>22</v>
      </c>
      <c r="C661" s="34" t="s">
        <v>2550</v>
      </c>
      <c r="D661" s="7" t="s">
        <v>6917</v>
      </c>
      <c r="E661" s="7" t="s">
        <v>2551</v>
      </c>
      <c r="F661" s="7"/>
      <c r="G661" s="7"/>
      <c r="H661" s="142">
        <v>4420</v>
      </c>
      <c r="I661" s="7" t="s">
        <v>4364</v>
      </c>
      <c r="J661" s="7" t="s">
        <v>2552</v>
      </c>
      <c r="K661" s="7" t="s">
        <v>2553</v>
      </c>
      <c r="L661" s="7" t="s">
        <v>2617</v>
      </c>
      <c r="M661" s="23"/>
      <c r="N661" s="83"/>
      <c r="O661" s="49"/>
      <c r="P661" s="105"/>
      <c r="Q661" s="50"/>
      <c r="R661" s="50"/>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49"/>
      <c r="BG661" s="49"/>
      <c r="BH661" s="49"/>
      <c r="BI661" s="49"/>
      <c r="BJ661" s="49"/>
      <c r="BK661" s="49"/>
      <c r="BL661" s="49"/>
      <c r="BM661" s="49"/>
      <c r="BN661" s="49"/>
      <c r="BO661" s="49"/>
      <c r="BP661" s="49"/>
      <c r="BQ661" s="49"/>
      <c r="BR661" s="49"/>
      <c r="BS661" s="49"/>
      <c r="BT661" s="49"/>
      <c r="BU661" s="49"/>
      <c r="BV661" s="49"/>
      <c r="BW661" s="49"/>
      <c r="BX661" s="49"/>
      <c r="BY661" s="49"/>
      <c r="BZ661" s="49"/>
      <c r="CA661" s="49"/>
      <c r="CB661" s="49"/>
      <c r="CC661" s="49"/>
      <c r="CD661" s="49"/>
      <c r="CE661" s="49"/>
      <c r="CF661" s="49"/>
      <c r="CG661" s="49"/>
      <c r="CH661" s="49"/>
      <c r="CI661" s="49"/>
      <c r="CJ661" s="49"/>
      <c r="CK661" s="49"/>
      <c r="CL661" s="49"/>
      <c r="CM661" s="49"/>
      <c r="CN661" s="49"/>
      <c r="CO661" s="49"/>
      <c r="CP661" s="49"/>
      <c r="CQ661" s="49"/>
      <c r="CR661" s="49"/>
      <c r="CS661" s="49"/>
      <c r="CT661" s="49"/>
      <c r="CU661" s="49"/>
      <c r="CV661" s="49"/>
      <c r="CW661" s="49"/>
      <c r="CX661" s="49"/>
      <c r="CY661" s="49"/>
      <c r="CZ661" s="49"/>
      <c r="DA661" s="49"/>
      <c r="DB661" s="49"/>
      <c r="DC661" s="49"/>
      <c r="DD661" s="49"/>
      <c r="DE661" s="49"/>
      <c r="DF661" s="49"/>
      <c r="DG661" s="49"/>
      <c r="DH661" s="49"/>
      <c r="DI661" s="49"/>
      <c r="DJ661" s="49"/>
      <c r="DK661" s="49"/>
      <c r="DL661" s="49"/>
      <c r="DM661" s="49"/>
      <c r="DN661" s="49"/>
      <c r="DO661" s="49"/>
      <c r="DP661" s="49"/>
      <c r="DQ661" s="49"/>
      <c r="DR661" s="49"/>
      <c r="DS661" s="49"/>
      <c r="DT661" s="49"/>
      <c r="DU661" s="49"/>
      <c r="DV661" s="49"/>
      <c r="DW661" s="49"/>
      <c r="DX661" s="49"/>
      <c r="DY661" s="49"/>
    </row>
    <row r="662" spans="1:129" s="32" customFormat="1" ht="51.75" customHeight="1">
      <c r="A662" s="174"/>
      <c r="B662" s="59">
        <v>23</v>
      </c>
      <c r="C662" s="34" t="s">
        <v>2554</v>
      </c>
      <c r="D662" s="7" t="s">
        <v>6920</v>
      </c>
      <c r="E662" s="7" t="s">
        <v>2555</v>
      </c>
      <c r="F662" s="7"/>
      <c r="G662" s="7"/>
      <c r="H662" s="142">
        <v>1825</v>
      </c>
      <c r="I662" s="7" t="s">
        <v>4366</v>
      </c>
      <c r="J662" s="7" t="s">
        <v>2556</v>
      </c>
      <c r="K662" s="7" t="s">
        <v>2784</v>
      </c>
      <c r="L662" s="7" t="s">
        <v>2963</v>
      </c>
      <c r="M662" s="7"/>
      <c r="N662" s="83"/>
      <c r="O662" s="49"/>
      <c r="P662" s="105"/>
      <c r="Q662" s="50"/>
      <c r="R662" s="50"/>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c r="AQ662" s="49"/>
      <c r="AR662" s="49"/>
      <c r="AS662" s="49"/>
      <c r="AT662" s="49"/>
      <c r="AU662" s="49"/>
      <c r="AV662" s="49"/>
      <c r="AW662" s="49"/>
      <c r="AX662" s="49"/>
      <c r="AY662" s="49"/>
      <c r="AZ662" s="49"/>
      <c r="BA662" s="49"/>
      <c r="BB662" s="49"/>
      <c r="BC662" s="49"/>
      <c r="BD662" s="49"/>
      <c r="BE662" s="49"/>
      <c r="BF662" s="49"/>
      <c r="BG662" s="49"/>
      <c r="BH662" s="49"/>
      <c r="BI662" s="49"/>
      <c r="BJ662" s="49"/>
      <c r="BK662" s="49"/>
      <c r="BL662" s="49"/>
      <c r="BM662" s="49"/>
      <c r="BN662" s="49"/>
      <c r="BO662" s="49"/>
      <c r="BP662" s="49"/>
      <c r="BQ662" s="49"/>
      <c r="BR662" s="49"/>
      <c r="BS662" s="49"/>
      <c r="BT662" s="49"/>
      <c r="BU662" s="49"/>
      <c r="BV662" s="49"/>
      <c r="BW662" s="49"/>
      <c r="BX662" s="49"/>
      <c r="BY662" s="49"/>
      <c r="BZ662" s="49"/>
      <c r="CA662" s="49"/>
      <c r="CB662" s="49"/>
      <c r="CC662" s="49"/>
      <c r="CD662" s="49"/>
      <c r="CE662" s="49"/>
      <c r="CF662" s="49"/>
      <c r="CG662" s="49"/>
      <c r="CH662" s="49"/>
      <c r="CI662" s="49"/>
      <c r="CJ662" s="49"/>
      <c r="CK662" s="49"/>
      <c r="CL662" s="49"/>
      <c r="CM662" s="49"/>
      <c r="CN662" s="49"/>
      <c r="CO662" s="49"/>
      <c r="CP662" s="49"/>
      <c r="CQ662" s="49"/>
      <c r="CR662" s="49"/>
      <c r="CS662" s="49"/>
      <c r="CT662" s="49"/>
      <c r="CU662" s="49"/>
      <c r="CV662" s="49"/>
      <c r="CW662" s="49"/>
      <c r="CX662" s="49"/>
      <c r="CY662" s="49"/>
      <c r="CZ662" s="49"/>
      <c r="DA662" s="49"/>
      <c r="DB662" s="49"/>
      <c r="DC662" s="49"/>
      <c r="DD662" s="49"/>
      <c r="DE662" s="49"/>
      <c r="DF662" s="49"/>
      <c r="DG662" s="49"/>
      <c r="DH662" s="49"/>
      <c r="DI662" s="49"/>
      <c r="DJ662" s="49"/>
      <c r="DK662" s="49"/>
      <c r="DL662" s="49"/>
      <c r="DM662" s="49"/>
      <c r="DN662" s="49"/>
      <c r="DO662" s="49"/>
      <c r="DP662" s="49"/>
      <c r="DQ662" s="49"/>
      <c r="DR662" s="49"/>
      <c r="DS662" s="49"/>
      <c r="DT662" s="49"/>
      <c r="DU662" s="49"/>
      <c r="DV662" s="49"/>
      <c r="DW662" s="49"/>
      <c r="DX662" s="49"/>
      <c r="DY662" s="49"/>
    </row>
    <row r="663" spans="1:129" s="32" customFormat="1" ht="46.5" customHeight="1">
      <c r="A663" s="59"/>
      <c r="B663" s="168">
        <v>24</v>
      </c>
      <c r="C663" s="34" t="s">
        <v>2554</v>
      </c>
      <c r="D663" s="7" t="s">
        <v>6920</v>
      </c>
      <c r="E663" s="7" t="s">
        <v>2557</v>
      </c>
      <c r="F663" s="7"/>
      <c r="G663" s="7"/>
      <c r="H663" s="142">
        <v>2737</v>
      </c>
      <c r="I663" s="7" t="s">
        <v>4366</v>
      </c>
      <c r="J663" s="7" t="s">
        <v>2558</v>
      </c>
      <c r="K663" s="7" t="s">
        <v>1958</v>
      </c>
      <c r="L663" s="7" t="s">
        <v>2964</v>
      </c>
      <c r="M663" s="7"/>
      <c r="N663" s="83"/>
      <c r="O663" s="49"/>
      <c r="P663" s="105"/>
      <c r="Q663" s="50"/>
      <c r="R663" s="50"/>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c r="DP663" s="49"/>
      <c r="DQ663" s="49"/>
      <c r="DR663" s="49"/>
      <c r="DS663" s="49"/>
      <c r="DT663" s="49"/>
      <c r="DU663" s="49"/>
      <c r="DV663" s="49"/>
      <c r="DW663" s="49"/>
      <c r="DX663" s="49"/>
      <c r="DY663" s="49"/>
    </row>
    <row r="664" spans="1:129" s="32" customFormat="1" ht="50.25" customHeight="1">
      <c r="A664" s="174"/>
      <c r="B664" s="59">
        <v>25</v>
      </c>
      <c r="C664" s="34" t="s">
        <v>2554</v>
      </c>
      <c r="D664" s="7" t="s">
        <v>6920</v>
      </c>
      <c r="E664" s="7" t="s">
        <v>6577</v>
      </c>
      <c r="F664" s="7"/>
      <c r="G664" s="7"/>
      <c r="H664" s="142">
        <v>2500</v>
      </c>
      <c r="I664" s="7" t="s">
        <v>4366</v>
      </c>
      <c r="J664" s="7" t="s">
        <v>2559</v>
      </c>
      <c r="K664" s="7" t="s">
        <v>2965</v>
      </c>
      <c r="L664" s="7" t="s">
        <v>2966</v>
      </c>
      <c r="M664" s="7"/>
      <c r="N664" s="83"/>
      <c r="O664" s="49"/>
      <c r="P664" s="105"/>
      <c r="Q664" s="50"/>
      <c r="R664" s="50"/>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c r="DP664" s="49"/>
      <c r="DQ664" s="49"/>
      <c r="DR664" s="49"/>
      <c r="DS664" s="49"/>
      <c r="DT664" s="49"/>
      <c r="DU664" s="49"/>
      <c r="DV664" s="49"/>
      <c r="DW664" s="49"/>
      <c r="DX664" s="49"/>
      <c r="DY664" s="49"/>
    </row>
    <row r="665" spans="1:129" s="32" customFormat="1" ht="44.25" customHeight="1">
      <c r="A665" s="59"/>
      <c r="B665" s="168">
        <v>26</v>
      </c>
      <c r="C665" s="34" t="s">
        <v>2560</v>
      </c>
      <c r="D665" s="7" t="s">
        <v>6919</v>
      </c>
      <c r="E665" s="7" t="s">
        <v>2561</v>
      </c>
      <c r="F665" s="7"/>
      <c r="G665" s="7"/>
      <c r="H665" s="142">
        <v>2225</v>
      </c>
      <c r="I665" s="7" t="s">
        <v>4364</v>
      </c>
      <c r="J665" s="7" t="s">
        <v>2562</v>
      </c>
      <c r="K665" s="7" t="s">
        <v>2373</v>
      </c>
      <c r="L665" s="7" t="s">
        <v>2967</v>
      </c>
      <c r="M665" s="7"/>
      <c r="N665" s="83"/>
      <c r="O665" s="49"/>
      <c r="P665" s="105"/>
      <c r="Q665" s="50"/>
      <c r="R665" s="50"/>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c r="DP665" s="49"/>
      <c r="DQ665" s="49"/>
      <c r="DR665" s="49"/>
      <c r="DS665" s="49"/>
      <c r="DT665" s="49"/>
      <c r="DU665" s="49"/>
      <c r="DV665" s="49"/>
      <c r="DW665" s="49"/>
      <c r="DX665" s="49"/>
      <c r="DY665" s="49"/>
    </row>
    <row r="666" spans="1:129" s="32" customFormat="1" ht="49.5" customHeight="1">
      <c r="A666" s="174"/>
      <c r="B666" s="59">
        <v>27</v>
      </c>
      <c r="C666" s="34" t="s">
        <v>2560</v>
      </c>
      <c r="D666" s="7" t="s">
        <v>6919</v>
      </c>
      <c r="E666" s="7" t="s">
        <v>2374</v>
      </c>
      <c r="F666" s="7"/>
      <c r="G666" s="7"/>
      <c r="H666" s="142">
        <v>3012</v>
      </c>
      <c r="I666" s="7" t="s">
        <v>4364</v>
      </c>
      <c r="J666" s="7" t="s">
        <v>2375</v>
      </c>
      <c r="K666" s="7" t="s">
        <v>2376</v>
      </c>
      <c r="L666" s="7" t="s">
        <v>2968</v>
      </c>
      <c r="M666" s="142"/>
      <c r="N666" s="142"/>
      <c r="O666" s="49"/>
      <c r="P666" s="105"/>
      <c r="Q666" s="50"/>
      <c r="R666" s="50"/>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c r="DP666" s="49"/>
      <c r="DQ666" s="49"/>
      <c r="DR666" s="49"/>
      <c r="DS666" s="49"/>
      <c r="DT666" s="49"/>
      <c r="DU666" s="49"/>
      <c r="DV666" s="49"/>
      <c r="DW666" s="49"/>
      <c r="DX666" s="49"/>
      <c r="DY666" s="49"/>
    </row>
    <row r="667" spans="1:129" s="32" customFormat="1" ht="51" customHeight="1">
      <c r="A667" s="59"/>
      <c r="B667" s="168">
        <v>28</v>
      </c>
      <c r="C667" s="34" t="s">
        <v>2377</v>
      </c>
      <c r="D667" s="7" t="s">
        <v>6921</v>
      </c>
      <c r="E667" s="7" t="s">
        <v>813</v>
      </c>
      <c r="F667" s="7"/>
      <c r="G667" s="7"/>
      <c r="H667" s="142">
        <v>487</v>
      </c>
      <c r="I667" s="7" t="s">
        <v>4364</v>
      </c>
      <c r="J667" s="7" t="s">
        <v>814</v>
      </c>
      <c r="K667" s="7" t="s">
        <v>815</v>
      </c>
      <c r="L667" s="7" t="s">
        <v>2969</v>
      </c>
      <c r="M667" s="7"/>
      <c r="N667" s="142"/>
      <c r="O667" s="169"/>
      <c r="P667" s="105"/>
      <c r="Q667" s="50"/>
      <c r="R667" s="50"/>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c r="DP667" s="49"/>
      <c r="DQ667" s="49"/>
      <c r="DR667" s="49"/>
      <c r="DS667" s="49"/>
      <c r="DT667" s="49"/>
      <c r="DU667" s="49"/>
      <c r="DV667" s="49"/>
      <c r="DW667" s="49"/>
      <c r="DX667" s="49"/>
      <c r="DY667" s="49"/>
    </row>
    <row r="668" spans="1:129" s="32" customFormat="1" ht="57.75" customHeight="1">
      <c r="A668" s="174"/>
      <c r="B668" s="59">
        <v>29</v>
      </c>
      <c r="C668" s="34" t="s">
        <v>2377</v>
      </c>
      <c r="D668" s="7" t="s">
        <v>6921</v>
      </c>
      <c r="E668" s="7" t="s">
        <v>816</v>
      </c>
      <c r="F668" s="7"/>
      <c r="G668" s="7"/>
      <c r="H668" s="142">
        <v>1421</v>
      </c>
      <c r="I668" s="7" t="s">
        <v>4364</v>
      </c>
      <c r="J668" s="7" t="s">
        <v>817</v>
      </c>
      <c r="K668" s="7" t="s">
        <v>2970</v>
      </c>
      <c r="L668" s="7" t="s">
        <v>2618</v>
      </c>
      <c r="M668" s="7"/>
      <c r="N668" s="142"/>
      <c r="O668" s="170"/>
      <c r="P668" s="105"/>
      <c r="Q668" s="50"/>
      <c r="R668" s="50"/>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c r="DP668" s="49"/>
      <c r="DQ668" s="49"/>
      <c r="DR668" s="49"/>
      <c r="DS668" s="49"/>
      <c r="DT668" s="49"/>
      <c r="DU668" s="49"/>
      <c r="DV668" s="49"/>
      <c r="DW668" s="49"/>
      <c r="DX668" s="49"/>
      <c r="DY668" s="49"/>
    </row>
    <row r="669" spans="1:129" s="32" customFormat="1" ht="45" customHeight="1">
      <c r="A669" s="59"/>
      <c r="B669" s="168">
        <v>30</v>
      </c>
      <c r="C669" s="34" t="s">
        <v>2377</v>
      </c>
      <c r="D669" s="7" t="s">
        <v>6921</v>
      </c>
      <c r="E669" s="7" t="s">
        <v>818</v>
      </c>
      <c r="F669" s="7"/>
      <c r="G669" s="7"/>
      <c r="H669" s="142">
        <v>559</v>
      </c>
      <c r="I669" s="7" t="s">
        <v>4364</v>
      </c>
      <c r="J669" s="7" t="s">
        <v>4832</v>
      </c>
      <c r="K669" s="7" t="s">
        <v>819</v>
      </c>
      <c r="L669" s="7" t="s">
        <v>2971</v>
      </c>
      <c r="M669" s="7"/>
      <c r="N669" s="142"/>
      <c r="O669" s="171"/>
      <c r="P669" s="105"/>
      <c r="Q669" s="50"/>
      <c r="R669" s="50"/>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c r="DP669" s="49"/>
      <c r="DQ669" s="49"/>
      <c r="DR669" s="49"/>
      <c r="DS669" s="49"/>
      <c r="DT669" s="49"/>
      <c r="DU669" s="49"/>
      <c r="DV669" s="49"/>
      <c r="DW669" s="49"/>
      <c r="DX669" s="49"/>
      <c r="DY669" s="49"/>
    </row>
    <row r="670" spans="1:129" s="32" customFormat="1" ht="45" customHeight="1">
      <c r="A670" s="174"/>
      <c r="B670" s="59">
        <v>31</v>
      </c>
      <c r="C670" s="34" t="s">
        <v>2377</v>
      </c>
      <c r="D670" s="7" t="s">
        <v>6921</v>
      </c>
      <c r="E670" s="7" t="s">
        <v>820</v>
      </c>
      <c r="F670" s="7"/>
      <c r="G670" s="7"/>
      <c r="H670" s="142">
        <v>412</v>
      </c>
      <c r="I670" s="7" t="s">
        <v>4364</v>
      </c>
      <c r="J670" s="7" t="s">
        <v>4838</v>
      </c>
      <c r="K670" s="142" t="s">
        <v>821</v>
      </c>
      <c r="L670" s="142" t="s">
        <v>2972</v>
      </c>
      <c r="M670" s="7"/>
      <c r="N670" s="142"/>
      <c r="O670" s="172"/>
      <c r="P670" s="105"/>
      <c r="Q670" s="50"/>
      <c r="R670" s="50"/>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c r="DP670" s="49"/>
      <c r="DQ670" s="49"/>
      <c r="DR670" s="49"/>
      <c r="DS670" s="49"/>
      <c r="DT670" s="49"/>
      <c r="DU670" s="49"/>
      <c r="DV670" s="49"/>
      <c r="DW670" s="49"/>
      <c r="DX670" s="49"/>
      <c r="DY670" s="49"/>
    </row>
    <row r="671" spans="1:129" s="32" customFormat="1" ht="51.75" customHeight="1">
      <c r="A671" s="59"/>
      <c r="B671" s="168">
        <v>32</v>
      </c>
      <c r="C671" s="34" t="s">
        <v>2377</v>
      </c>
      <c r="D671" s="7" t="s">
        <v>6921</v>
      </c>
      <c r="E671" s="7" t="s">
        <v>822</v>
      </c>
      <c r="F671" s="7"/>
      <c r="G671" s="7"/>
      <c r="H671" s="142">
        <v>594</v>
      </c>
      <c r="I671" s="7" t="s">
        <v>4364</v>
      </c>
      <c r="J671" s="7" t="s">
        <v>823</v>
      </c>
      <c r="K671" s="142" t="s">
        <v>824</v>
      </c>
      <c r="L671" s="142" t="s">
        <v>2973</v>
      </c>
      <c r="M671" s="7"/>
      <c r="N671" s="142"/>
      <c r="O671" s="215"/>
      <c r="P671" s="105"/>
      <c r="Q671" s="50"/>
      <c r="R671" s="50"/>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c r="DP671" s="49"/>
      <c r="DQ671" s="49"/>
      <c r="DR671" s="49"/>
      <c r="DS671" s="49"/>
      <c r="DT671" s="49"/>
      <c r="DU671" s="49"/>
      <c r="DV671" s="49"/>
      <c r="DW671" s="49"/>
      <c r="DX671" s="49"/>
      <c r="DY671" s="49"/>
    </row>
    <row r="672" spans="1:129" s="32" customFormat="1" ht="45" customHeight="1">
      <c r="A672" s="174"/>
      <c r="B672" s="168">
        <v>33</v>
      </c>
      <c r="C672" s="34" t="s">
        <v>825</v>
      </c>
      <c r="D672" s="7" t="s">
        <v>6921</v>
      </c>
      <c r="E672" s="7" t="s">
        <v>6922</v>
      </c>
      <c r="F672" s="7"/>
      <c r="G672" s="7"/>
      <c r="H672" s="142">
        <v>550</v>
      </c>
      <c r="I672" s="7" t="s">
        <v>4364</v>
      </c>
      <c r="J672" s="7" t="s">
        <v>6923</v>
      </c>
      <c r="K672" s="7" t="s">
        <v>6924</v>
      </c>
      <c r="L672" s="7" t="s">
        <v>6925</v>
      </c>
      <c r="M672" s="7"/>
      <c r="N672" s="142"/>
      <c r="O672" s="173"/>
      <c r="P672" s="105"/>
      <c r="Q672" s="50"/>
      <c r="R672" s="50"/>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c r="DP672" s="49"/>
      <c r="DQ672" s="49"/>
      <c r="DR672" s="49"/>
      <c r="DS672" s="49"/>
      <c r="DT672" s="49"/>
      <c r="DU672" s="49"/>
      <c r="DV672" s="49"/>
      <c r="DW672" s="49"/>
      <c r="DX672" s="49"/>
      <c r="DY672" s="49"/>
    </row>
    <row r="673" spans="1:129" s="32" customFormat="1" ht="45" customHeight="1">
      <c r="A673" s="59"/>
      <c r="B673" s="59">
        <v>34</v>
      </c>
      <c r="C673" s="34" t="s">
        <v>825</v>
      </c>
      <c r="D673" s="7" t="s">
        <v>6921</v>
      </c>
      <c r="E673" s="7" t="s">
        <v>4727</v>
      </c>
      <c r="F673" s="7"/>
      <c r="G673" s="7"/>
      <c r="H673" s="142">
        <v>1282</v>
      </c>
      <c r="I673" s="7" t="s">
        <v>4364</v>
      </c>
      <c r="J673" s="7" t="s">
        <v>4728</v>
      </c>
      <c r="K673" s="7" t="s">
        <v>4729</v>
      </c>
      <c r="L673" s="7" t="s">
        <v>2974</v>
      </c>
      <c r="M673" s="7"/>
      <c r="N673" s="142"/>
      <c r="O673" s="91"/>
      <c r="P673" s="105"/>
      <c r="Q673" s="50"/>
      <c r="R673" s="50"/>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49"/>
      <c r="BG673" s="49"/>
      <c r="BH673" s="49"/>
      <c r="BI673" s="49"/>
      <c r="BJ673" s="49"/>
      <c r="BK673" s="49"/>
      <c r="BL673" s="49"/>
      <c r="BM673" s="49"/>
      <c r="BN673" s="49"/>
      <c r="BO673" s="49"/>
      <c r="BP673" s="49"/>
      <c r="BQ673" s="49"/>
      <c r="BR673" s="49"/>
      <c r="BS673" s="49"/>
      <c r="BT673" s="49"/>
      <c r="BU673" s="49"/>
      <c r="BV673" s="49"/>
      <c r="BW673" s="49"/>
      <c r="BX673" s="49"/>
      <c r="BY673" s="49"/>
      <c r="BZ673" s="49"/>
      <c r="CA673" s="49"/>
      <c r="CB673" s="49"/>
      <c r="CC673" s="49"/>
      <c r="CD673" s="49"/>
      <c r="CE673" s="49"/>
      <c r="CF673" s="49"/>
      <c r="CG673" s="49"/>
      <c r="CH673" s="49"/>
      <c r="CI673" s="49"/>
      <c r="CJ673" s="49"/>
      <c r="CK673" s="49"/>
      <c r="CL673" s="49"/>
      <c r="CM673" s="49"/>
      <c r="CN673" s="49"/>
      <c r="CO673" s="49"/>
      <c r="CP673" s="49"/>
      <c r="CQ673" s="49"/>
      <c r="CR673" s="49"/>
      <c r="CS673" s="49"/>
      <c r="CT673" s="49"/>
      <c r="CU673" s="49"/>
      <c r="CV673" s="49"/>
      <c r="CW673" s="49"/>
      <c r="CX673" s="49"/>
      <c r="CY673" s="49"/>
      <c r="CZ673" s="49"/>
      <c r="DA673" s="49"/>
      <c r="DB673" s="49"/>
      <c r="DC673" s="49"/>
      <c r="DD673" s="49"/>
      <c r="DE673" s="49"/>
      <c r="DF673" s="49"/>
      <c r="DG673" s="49"/>
      <c r="DH673" s="49"/>
      <c r="DI673" s="49"/>
      <c r="DJ673" s="49"/>
      <c r="DK673" s="49"/>
      <c r="DL673" s="49"/>
      <c r="DM673" s="49"/>
      <c r="DN673" s="49"/>
      <c r="DO673" s="49"/>
      <c r="DP673" s="49"/>
      <c r="DQ673" s="49"/>
      <c r="DR673" s="49"/>
      <c r="DS673" s="49"/>
      <c r="DT673" s="49"/>
      <c r="DU673" s="49"/>
      <c r="DV673" s="49"/>
      <c r="DW673" s="49"/>
      <c r="DX673" s="49"/>
      <c r="DY673" s="49"/>
    </row>
    <row r="674" spans="1:129" s="32" customFormat="1" ht="40.5" customHeight="1">
      <c r="A674" s="174"/>
      <c r="B674" s="168">
        <v>35</v>
      </c>
      <c r="C674" s="34" t="s">
        <v>4730</v>
      </c>
      <c r="D674" s="7" t="s">
        <v>6926</v>
      </c>
      <c r="E674" s="7" t="s">
        <v>4731</v>
      </c>
      <c r="F674" s="7"/>
      <c r="G674" s="7"/>
      <c r="H674" s="142">
        <v>5966</v>
      </c>
      <c r="I674" s="7" t="s">
        <v>4364</v>
      </c>
      <c r="J674" s="7" t="s">
        <v>4732</v>
      </c>
      <c r="K674" s="7" t="s">
        <v>4733</v>
      </c>
      <c r="L674" s="7" t="s">
        <v>6048</v>
      </c>
      <c r="M674" s="7"/>
      <c r="N674" s="142"/>
      <c r="O674" s="91"/>
      <c r="P674" s="105"/>
      <c r="Q674" s="50"/>
      <c r="R674" s="50"/>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c r="AS674" s="49"/>
      <c r="AT674" s="49"/>
      <c r="AU674" s="49"/>
      <c r="AV674" s="49"/>
      <c r="AW674" s="49"/>
      <c r="AX674" s="49"/>
      <c r="AY674" s="49"/>
      <c r="AZ674" s="49"/>
      <c r="BA674" s="49"/>
      <c r="BB674" s="49"/>
      <c r="BC674" s="49"/>
      <c r="BD674" s="49"/>
      <c r="BE674" s="49"/>
      <c r="BF674" s="49"/>
      <c r="BG674" s="49"/>
      <c r="BH674" s="49"/>
      <c r="BI674" s="49"/>
      <c r="BJ674" s="49"/>
      <c r="BK674" s="49"/>
      <c r="BL674" s="49"/>
      <c r="BM674" s="49"/>
      <c r="BN674" s="49"/>
      <c r="BO674" s="49"/>
      <c r="BP674" s="49"/>
      <c r="BQ674" s="49"/>
      <c r="BR674" s="49"/>
      <c r="BS674" s="49"/>
      <c r="BT674" s="49"/>
      <c r="BU674" s="49"/>
      <c r="BV674" s="49"/>
      <c r="BW674" s="49"/>
      <c r="BX674" s="49"/>
      <c r="BY674" s="49"/>
      <c r="BZ674" s="49"/>
      <c r="CA674" s="49"/>
      <c r="CB674" s="49"/>
      <c r="CC674" s="49"/>
      <c r="CD674" s="49"/>
      <c r="CE674" s="49"/>
      <c r="CF674" s="49"/>
      <c r="CG674" s="49"/>
      <c r="CH674" s="49"/>
      <c r="CI674" s="49"/>
      <c r="CJ674" s="49"/>
      <c r="CK674" s="49"/>
      <c r="CL674" s="49"/>
      <c r="CM674" s="49"/>
      <c r="CN674" s="49"/>
      <c r="CO674" s="49"/>
      <c r="CP674" s="49"/>
      <c r="CQ674" s="49"/>
      <c r="CR674" s="49"/>
      <c r="CS674" s="49"/>
      <c r="CT674" s="49"/>
      <c r="CU674" s="49"/>
      <c r="CV674" s="49"/>
      <c r="CW674" s="49"/>
      <c r="CX674" s="49"/>
      <c r="CY674" s="49"/>
      <c r="CZ674" s="49"/>
      <c r="DA674" s="49"/>
      <c r="DB674" s="49"/>
      <c r="DC674" s="49"/>
      <c r="DD674" s="49"/>
      <c r="DE674" s="49"/>
      <c r="DF674" s="49"/>
      <c r="DG674" s="49"/>
      <c r="DH674" s="49"/>
      <c r="DI674" s="49"/>
      <c r="DJ674" s="49"/>
      <c r="DK674" s="49"/>
      <c r="DL674" s="49"/>
      <c r="DM674" s="49"/>
      <c r="DN674" s="49"/>
      <c r="DO674" s="49"/>
      <c r="DP674" s="49"/>
      <c r="DQ674" s="49"/>
      <c r="DR674" s="49"/>
      <c r="DS674" s="49"/>
      <c r="DT674" s="49"/>
      <c r="DU674" s="49"/>
      <c r="DV674" s="49"/>
      <c r="DW674" s="49"/>
      <c r="DX674" s="49"/>
      <c r="DY674" s="49"/>
    </row>
    <row r="675" spans="1:129" s="32" customFormat="1" ht="42" customHeight="1">
      <c r="A675" s="59"/>
      <c r="B675" s="59">
        <v>36</v>
      </c>
      <c r="C675" s="34" t="s">
        <v>4734</v>
      </c>
      <c r="D675" s="7" t="s">
        <v>6926</v>
      </c>
      <c r="E675" s="7" t="s">
        <v>4735</v>
      </c>
      <c r="F675" s="7"/>
      <c r="G675" s="7"/>
      <c r="H675" s="142">
        <v>3273</v>
      </c>
      <c r="I675" s="7" t="s">
        <v>4364</v>
      </c>
      <c r="J675" s="7" t="s">
        <v>4736</v>
      </c>
      <c r="K675" s="7" t="s">
        <v>4737</v>
      </c>
      <c r="L675" s="7" t="s">
        <v>2975</v>
      </c>
      <c r="M675" s="7"/>
      <c r="N675" s="142"/>
      <c r="O675" s="91"/>
      <c r="P675" s="99"/>
      <c r="Q675" s="72"/>
      <c r="R675" s="72"/>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c r="AS675" s="49"/>
      <c r="AT675" s="49"/>
      <c r="AU675" s="49"/>
      <c r="AV675" s="49"/>
      <c r="AW675" s="49"/>
      <c r="AX675" s="49"/>
      <c r="AY675" s="49"/>
      <c r="AZ675" s="49"/>
      <c r="BA675" s="49"/>
      <c r="BB675" s="49"/>
      <c r="BC675" s="49"/>
      <c r="BD675" s="49"/>
      <c r="BE675" s="49"/>
      <c r="BF675" s="49"/>
      <c r="BG675" s="49"/>
      <c r="BH675" s="49"/>
      <c r="BI675" s="49"/>
      <c r="BJ675" s="49"/>
      <c r="BK675" s="49"/>
      <c r="BL675" s="49"/>
      <c r="BM675" s="49"/>
      <c r="BN675" s="49"/>
      <c r="BO675" s="49"/>
      <c r="BP675" s="49"/>
      <c r="BQ675" s="49"/>
      <c r="BR675" s="49"/>
      <c r="BS675" s="49"/>
      <c r="BT675" s="49"/>
      <c r="BU675" s="49"/>
      <c r="BV675" s="49"/>
      <c r="BW675" s="49"/>
      <c r="BX675" s="49"/>
      <c r="BY675" s="49"/>
      <c r="BZ675" s="49"/>
      <c r="CA675" s="49"/>
      <c r="CB675" s="49"/>
      <c r="CC675" s="49"/>
      <c r="CD675" s="49"/>
      <c r="CE675" s="49"/>
      <c r="CF675" s="49"/>
      <c r="CG675" s="49"/>
      <c r="CH675" s="49"/>
      <c r="CI675" s="49"/>
      <c r="CJ675" s="49"/>
      <c r="CK675" s="49"/>
      <c r="CL675" s="49"/>
      <c r="CM675" s="49"/>
      <c r="CN675" s="49"/>
      <c r="CO675" s="49"/>
      <c r="CP675" s="49"/>
      <c r="CQ675" s="49"/>
      <c r="CR675" s="49"/>
      <c r="CS675" s="49"/>
      <c r="CT675" s="49"/>
      <c r="CU675" s="49"/>
      <c r="CV675" s="49"/>
      <c r="CW675" s="49"/>
      <c r="CX675" s="49"/>
      <c r="CY675" s="49"/>
      <c r="CZ675" s="49"/>
      <c r="DA675" s="49"/>
      <c r="DB675" s="49"/>
      <c r="DC675" s="49"/>
      <c r="DD675" s="49"/>
      <c r="DE675" s="49"/>
      <c r="DF675" s="49"/>
      <c r="DG675" s="49"/>
      <c r="DH675" s="49"/>
      <c r="DI675" s="49"/>
      <c r="DJ675" s="49"/>
      <c r="DK675" s="49"/>
      <c r="DL675" s="49"/>
      <c r="DM675" s="49"/>
      <c r="DN675" s="49"/>
      <c r="DO675" s="49"/>
      <c r="DP675" s="49"/>
      <c r="DQ675" s="49"/>
      <c r="DR675" s="49"/>
      <c r="DS675" s="49"/>
      <c r="DT675" s="49"/>
      <c r="DU675" s="49"/>
      <c r="DV675" s="49"/>
      <c r="DW675" s="49"/>
      <c r="DX675" s="49"/>
      <c r="DY675" s="49"/>
    </row>
    <row r="676" spans="1:129" s="216" customFormat="1" ht="57.75" customHeight="1">
      <c r="A676" s="174"/>
      <c r="B676" s="168">
        <v>37</v>
      </c>
      <c r="C676" s="34" t="s">
        <v>6184</v>
      </c>
      <c r="D676" s="7" t="s">
        <v>6185</v>
      </c>
      <c r="E676" s="7" t="s">
        <v>6186</v>
      </c>
      <c r="F676" s="7"/>
      <c r="G676" s="7"/>
      <c r="H676" s="142">
        <v>1587</v>
      </c>
      <c r="I676" s="7" t="s">
        <v>4364</v>
      </c>
      <c r="J676" s="7" t="s">
        <v>4445</v>
      </c>
      <c r="K676" s="7" t="s">
        <v>4446</v>
      </c>
      <c r="L676" s="7" t="s">
        <v>4447</v>
      </c>
      <c r="M676" s="7"/>
      <c r="N676" s="142"/>
      <c r="O676" s="94"/>
      <c r="P676" s="99"/>
      <c r="Q676" s="72"/>
      <c r="R676" s="72"/>
      <c r="S676" s="207"/>
      <c r="T676" s="207"/>
      <c r="U676" s="207"/>
      <c r="V676" s="207"/>
      <c r="W676" s="207"/>
      <c r="X676" s="207"/>
      <c r="Y676" s="207"/>
      <c r="Z676" s="207"/>
      <c r="AA676" s="207"/>
      <c r="AB676" s="207"/>
      <c r="AC676" s="207"/>
      <c r="AD676" s="207"/>
      <c r="AE676" s="207"/>
      <c r="AF676" s="207"/>
      <c r="AG676" s="207"/>
      <c r="AH676" s="207"/>
      <c r="AI676" s="207"/>
      <c r="AJ676" s="207"/>
      <c r="AK676" s="207"/>
      <c r="AL676" s="207"/>
      <c r="AM676" s="207"/>
      <c r="AN676" s="207"/>
      <c r="AO676" s="207"/>
      <c r="AP676" s="207"/>
      <c r="AQ676" s="207"/>
      <c r="AR676" s="207"/>
      <c r="AS676" s="207"/>
      <c r="AT676" s="207"/>
      <c r="AU676" s="207"/>
      <c r="AV676" s="207"/>
      <c r="AW676" s="207"/>
      <c r="AX676" s="207"/>
      <c r="AY676" s="207"/>
      <c r="AZ676" s="207"/>
      <c r="BA676" s="207"/>
      <c r="BB676" s="207"/>
      <c r="BC676" s="207"/>
      <c r="BD676" s="207"/>
      <c r="BE676" s="207"/>
      <c r="BF676" s="207"/>
      <c r="BG676" s="207"/>
      <c r="BH676" s="207"/>
      <c r="BI676" s="207"/>
      <c r="BJ676" s="207"/>
      <c r="BK676" s="207"/>
      <c r="BL676" s="207"/>
      <c r="BM676" s="207"/>
      <c r="BN676" s="207"/>
      <c r="BO676" s="207"/>
      <c r="BP676" s="207"/>
      <c r="BQ676" s="207"/>
      <c r="BR676" s="207"/>
      <c r="BS676" s="207"/>
      <c r="BT676" s="207"/>
      <c r="BU676" s="207"/>
      <c r="BV676" s="207"/>
      <c r="BW676" s="207"/>
      <c r="BX676" s="207"/>
      <c r="BY676" s="207"/>
      <c r="BZ676" s="207"/>
      <c r="CA676" s="207"/>
      <c r="CB676" s="207"/>
      <c r="CC676" s="207"/>
      <c r="CD676" s="207"/>
      <c r="CE676" s="207"/>
      <c r="CF676" s="207"/>
      <c r="CG676" s="207"/>
      <c r="CH676" s="207"/>
      <c r="CI676" s="207"/>
      <c r="CJ676" s="207"/>
      <c r="CK676" s="207"/>
      <c r="CL676" s="207"/>
      <c r="CM676" s="207"/>
      <c r="CN676" s="207"/>
      <c r="CO676" s="207"/>
      <c r="CP676" s="207"/>
      <c r="CQ676" s="207"/>
      <c r="CR676" s="207"/>
      <c r="CS676" s="207"/>
      <c r="CT676" s="207"/>
      <c r="CU676" s="207"/>
      <c r="CV676" s="207"/>
      <c r="CW676" s="207"/>
      <c r="CX676" s="207"/>
      <c r="CY676" s="207"/>
      <c r="CZ676" s="207"/>
      <c r="DA676" s="207"/>
      <c r="DB676" s="207"/>
      <c r="DC676" s="207"/>
      <c r="DD676" s="207"/>
      <c r="DE676" s="207"/>
      <c r="DF676" s="207"/>
      <c r="DG676" s="207"/>
      <c r="DH676" s="207"/>
      <c r="DI676" s="207"/>
      <c r="DJ676" s="207"/>
      <c r="DK676" s="207"/>
      <c r="DL676" s="207"/>
      <c r="DM676" s="207"/>
      <c r="DN676" s="207"/>
      <c r="DO676" s="207"/>
      <c r="DP676" s="207"/>
      <c r="DQ676" s="207"/>
      <c r="DR676" s="207"/>
      <c r="DS676" s="207"/>
      <c r="DT676" s="207"/>
      <c r="DU676" s="207"/>
      <c r="DV676" s="207"/>
      <c r="DW676" s="207"/>
      <c r="DX676" s="207"/>
      <c r="DY676" s="207"/>
    </row>
    <row r="677" spans="1:129" s="32" customFormat="1" ht="47.25" customHeight="1">
      <c r="A677" s="59"/>
      <c r="B677" s="59">
        <v>38</v>
      </c>
      <c r="C677" s="34" t="s">
        <v>4448</v>
      </c>
      <c r="D677" s="7" t="s">
        <v>12</v>
      </c>
      <c r="E677" s="7" t="s">
        <v>13</v>
      </c>
      <c r="F677" s="7"/>
      <c r="G677" s="7"/>
      <c r="H677" s="142">
        <v>1972</v>
      </c>
      <c r="I677" s="7" t="s">
        <v>4364</v>
      </c>
      <c r="J677" s="7" t="s">
        <v>14</v>
      </c>
      <c r="K677" s="7" t="s">
        <v>15</v>
      </c>
      <c r="L677" s="7" t="s">
        <v>16</v>
      </c>
      <c r="M677" s="7"/>
      <c r="N677" s="142"/>
      <c r="O677" s="92"/>
      <c r="P677" s="100"/>
      <c r="Q677" s="72"/>
      <c r="R677" s="72"/>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c r="BD677" s="49"/>
      <c r="BE677" s="49"/>
      <c r="BF677" s="49"/>
      <c r="BG677" s="49"/>
      <c r="BH677" s="49"/>
      <c r="BI677" s="49"/>
      <c r="BJ677" s="49"/>
      <c r="BK677" s="49"/>
      <c r="BL677" s="49"/>
      <c r="BM677" s="49"/>
      <c r="BN677" s="49"/>
      <c r="BO677" s="49"/>
      <c r="BP677" s="49"/>
      <c r="BQ677" s="49"/>
      <c r="BR677" s="49"/>
      <c r="BS677" s="49"/>
      <c r="BT677" s="49"/>
      <c r="BU677" s="49"/>
      <c r="BV677" s="49"/>
      <c r="BW677" s="49"/>
      <c r="BX677" s="49"/>
      <c r="BY677" s="49"/>
      <c r="BZ677" s="49"/>
      <c r="CA677" s="49"/>
      <c r="CB677" s="49"/>
      <c r="CC677" s="49"/>
      <c r="CD677" s="49"/>
      <c r="CE677" s="49"/>
      <c r="CF677" s="49"/>
      <c r="CG677" s="49"/>
      <c r="CH677" s="49"/>
      <c r="CI677" s="49"/>
      <c r="CJ677" s="49"/>
      <c r="CK677" s="49"/>
      <c r="CL677" s="49"/>
      <c r="CM677" s="49"/>
      <c r="CN677" s="49"/>
      <c r="CO677" s="49"/>
      <c r="CP677" s="49"/>
      <c r="CQ677" s="49"/>
      <c r="CR677" s="49"/>
      <c r="CS677" s="49"/>
      <c r="CT677" s="49"/>
      <c r="CU677" s="49"/>
      <c r="CV677" s="49"/>
      <c r="CW677" s="49"/>
      <c r="CX677" s="49"/>
      <c r="CY677" s="49"/>
      <c r="CZ677" s="49"/>
      <c r="DA677" s="49"/>
      <c r="DB677" s="49"/>
      <c r="DC677" s="49"/>
      <c r="DD677" s="49"/>
      <c r="DE677" s="49"/>
      <c r="DF677" s="49"/>
      <c r="DG677" s="49"/>
      <c r="DH677" s="49"/>
      <c r="DI677" s="49"/>
      <c r="DJ677" s="49"/>
      <c r="DK677" s="49"/>
      <c r="DL677" s="49"/>
      <c r="DM677" s="49"/>
      <c r="DN677" s="49"/>
      <c r="DO677" s="49"/>
      <c r="DP677" s="49"/>
      <c r="DQ677" s="49"/>
      <c r="DR677" s="49"/>
      <c r="DS677" s="49"/>
      <c r="DT677" s="49"/>
      <c r="DU677" s="49"/>
      <c r="DV677" s="49"/>
      <c r="DW677" s="49"/>
      <c r="DX677" s="49"/>
      <c r="DY677" s="49"/>
    </row>
    <row r="678" spans="1:129" s="32" customFormat="1" ht="44.25" customHeight="1">
      <c r="A678" s="174"/>
      <c r="B678" s="168">
        <v>39</v>
      </c>
      <c r="C678" s="34" t="s">
        <v>17</v>
      </c>
      <c r="D678" s="7" t="s">
        <v>6927</v>
      </c>
      <c r="E678" s="7" t="s">
        <v>18</v>
      </c>
      <c r="F678" s="7"/>
      <c r="G678" s="7"/>
      <c r="H678" s="142">
        <v>3637</v>
      </c>
      <c r="I678" s="7" t="s">
        <v>4364</v>
      </c>
      <c r="J678" s="7" t="s">
        <v>19</v>
      </c>
      <c r="K678" s="7" t="s">
        <v>20</v>
      </c>
      <c r="L678" s="7" t="s">
        <v>21</v>
      </c>
      <c r="M678" s="7"/>
      <c r="N678" s="142"/>
      <c r="O678" s="92"/>
      <c r="P678" s="100"/>
      <c r="Q678" s="72"/>
      <c r="R678" s="72"/>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c r="AS678" s="49"/>
      <c r="AT678" s="49"/>
      <c r="AU678" s="49"/>
      <c r="AV678" s="49"/>
      <c r="AW678" s="49"/>
      <c r="AX678" s="49"/>
      <c r="AY678" s="49"/>
      <c r="AZ678" s="49"/>
      <c r="BA678" s="49"/>
      <c r="BB678" s="49"/>
      <c r="BC678" s="49"/>
      <c r="BD678" s="49"/>
      <c r="BE678" s="49"/>
      <c r="BF678" s="49"/>
      <c r="BG678" s="49"/>
      <c r="BH678" s="49"/>
      <c r="BI678" s="49"/>
      <c r="BJ678" s="49"/>
      <c r="BK678" s="49"/>
      <c r="BL678" s="49"/>
      <c r="BM678" s="49"/>
      <c r="BN678" s="49"/>
      <c r="BO678" s="49"/>
      <c r="BP678" s="49"/>
      <c r="BQ678" s="49"/>
      <c r="BR678" s="49"/>
      <c r="BS678" s="49"/>
      <c r="BT678" s="49"/>
      <c r="BU678" s="49"/>
      <c r="BV678" s="49"/>
      <c r="BW678" s="49"/>
      <c r="BX678" s="49"/>
      <c r="BY678" s="49"/>
      <c r="BZ678" s="49"/>
      <c r="CA678" s="49"/>
      <c r="CB678" s="49"/>
      <c r="CC678" s="49"/>
      <c r="CD678" s="49"/>
      <c r="CE678" s="49"/>
      <c r="CF678" s="49"/>
      <c r="CG678" s="49"/>
      <c r="CH678" s="49"/>
      <c r="CI678" s="49"/>
      <c r="CJ678" s="49"/>
      <c r="CK678" s="49"/>
      <c r="CL678" s="49"/>
      <c r="CM678" s="49"/>
      <c r="CN678" s="49"/>
      <c r="CO678" s="49"/>
      <c r="CP678" s="49"/>
      <c r="CQ678" s="49"/>
      <c r="CR678" s="49"/>
      <c r="CS678" s="49"/>
      <c r="CT678" s="49"/>
      <c r="CU678" s="49"/>
      <c r="CV678" s="49"/>
      <c r="CW678" s="49"/>
      <c r="CX678" s="49"/>
      <c r="CY678" s="49"/>
      <c r="CZ678" s="49"/>
      <c r="DA678" s="49"/>
      <c r="DB678" s="49"/>
      <c r="DC678" s="49"/>
      <c r="DD678" s="49"/>
      <c r="DE678" s="49"/>
      <c r="DF678" s="49"/>
      <c r="DG678" s="49"/>
      <c r="DH678" s="49"/>
      <c r="DI678" s="49"/>
      <c r="DJ678" s="49"/>
      <c r="DK678" s="49"/>
      <c r="DL678" s="49"/>
      <c r="DM678" s="49"/>
      <c r="DN678" s="49"/>
      <c r="DO678" s="49"/>
      <c r="DP678" s="49"/>
      <c r="DQ678" s="49"/>
      <c r="DR678" s="49"/>
      <c r="DS678" s="49"/>
      <c r="DT678" s="49"/>
      <c r="DU678" s="49"/>
      <c r="DV678" s="49"/>
      <c r="DW678" s="49"/>
      <c r="DX678" s="49"/>
      <c r="DY678" s="49"/>
    </row>
    <row r="679" spans="1:129" s="32" customFormat="1" ht="44.25" customHeight="1">
      <c r="A679" s="59"/>
      <c r="B679" s="59">
        <v>40</v>
      </c>
      <c r="C679" s="34" t="s">
        <v>22</v>
      </c>
      <c r="D679" s="7" t="s">
        <v>6928</v>
      </c>
      <c r="E679" s="7" t="s">
        <v>23</v>
      </c>
      <c r="F679" s="7"/>
      <c r="G679" s="7"/>
      <c r="H679" s="142">
        <v>350</v>
      </c>
      <c r="I679" s="7" t="s">
        <v>4364</v>
      </c>
      <c r="J679" s="7" t="s">
        <v>24</v>
      </c>
      <c r="K679" s="7" t="s">
        <v>25</v>
      </c>
      <c r="L679" s="7" t="s">
        <v>2976</v>
      </c>
      <c r="M679" s="7"/>
      <c r="N679" s="142"/>
      <c r="O679" s="92"/>
      <c r="P679" s="100"/>
      <c r="Q679" s="72"/>
      <c r="R679" s="72"/>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c r="AS679" s="49"/>
      <c r="AT679" s="49"/>
      <c r="AU679" s="49"/>
      <c r="AV679" s="49"/>
      <c r="AW679" s="49"/>
      <c r="AX679" s="49"/>
      <c r="AY679" s="49"/>
      <c r="AZ679" s="49"/>
      <c r="BA679" s="49"/>
      <c r="BB679" s="49"/>
      <c r="BC679" s="49"/>
      <c r="BD679" s="49"/>
      <c r="BE679" s="49"/>
      <c r="BF679" s="49"/>
      <c r="BG679" s="49"/>
      <c r="BH679" s="49"/>
      <c r="BI679" s="49"/>
      <c r="BJ679" s="49"/>
      <c r="BK679" s="49"/>
      <c r="BL679" s="49"/>
      <c r="BM679" s="49"/>
      <c r="BN679" s="49"/>
      <c r="BO679" s="49"/>
      <c r="BP679" s="49"/>
      <c r="BQ679" s="49"/>
      <c r="BR679" s="49"/>
      <c r="BS679" s="49"/>
      <c r="BT679" s="49"/>
      <c r="BU679" s="49"/>
      <c r="BV679" s="49"/>
      <c r="BW679" s="49"/>
      <c r="BX679" s="49"/>
      <c r="BY679" s="49"/>
      <c r="BZ679" s="49"/>
      <c r="CA679" s="49"/>
      <c r="CB679" s="49"/>
      <c r="CC679" s="49"/>
      <c r="CD679" s="49"/>
      <c r="CE679" s="49"/>
      <c r="CF679" s="49"/>
      <c r="CG679" s="49"/>
      <c r="CH679" s="49"/>
      <c r="CI679" s="49"/>
      <c r="CJ679" s="49"/>
      <c r="CK679" s="49"/>
      <c r="CL679" s="49"/>
      <c r="CM679" s="49"/>
      <c r="CN679" s="49"/>
      <c r="CO679" s="49"/>
      <c r="CP679" s="49"/>
      <c r="CQ679" s="49"/>
      <c r="CR679" s="49"/>
      <c r="CS679" s="49"/>
      <c r="CT679" s="49"/>
      <c r="CU679" s="49"/>
      <c r="CV679" s="49"/>
      <c r="CW679" s="49"/>
      <c r="CX679" s="49"/>
      <c r="CY679" s="49"/>
      <c r="CZ679" s="49"/>
      <c r="DA679" s="49"/>
      <c r="DB679" s="49"/>
      <c r="DC679" s="49"/>
      <c r="DD679" s="49"/>
      <c r="DE679" s="49"/>
      <c r="DF679" s="49"/>
      <c r="DG679" s="49"/>
      <c r="DH679" s="49"/>
      <c r="DI679" s="49"/>
      <c r="DJ679" s="49"/>
      <c r="DK679" s="49"/>
      <c r="DL679" s="49"/>
      <c r="DM679" s="49"/>
      <c r="DN679" s="49"/>
      <c r="DO679" s="49"/>
      <c r="DP679" s="49"/>
      <c r="DQ679" s="49"/>
      <c r="DR679" s="49"/>
      <c r="DS679" s="49"/>
      <c r="DT679" s="49"/>
      <c r="DU679" s="49"/>
      <c r="DV679" s="49"/>
      <c r="DW679" s="49"/>
      <c r="DX679" s="49"/>
      <c r="DY679" s="49"/>
    </row>
    <row r="680" spans="1:129" s="32" customFormat="1" ht="48" customHeight="1">
      <c r="A680" s="174"/>
      <c r="B680" s="168">
        <v>41</v>
      </c>
      <c r="C680" s="34" t="s">
        <v>26</v>
      </c>
      <c r="D680" s="7" t="s">
        <v>6185</v>
      </c>
      <c r="E680" s="7" t="s">
        <v>6209</v>
      </c>
      <c r="F680" s="7"/>
      <c r="G680" s="7"/>
      <c r="H680" s="142">
        <v>1400</v>
      </c>
      <c r="I680" s="7" t="s">
        <v>4364</v>
      </c>
      <c r="J680" s="7" t="s">
        <v>27</v>
      </c>
      <c r="K680" s="7" t="s">
        <v>28</v>
      </c>
      <c r="L680" s="7" t="s">
        <v>6047</v>
      </c>
      <c r="M680" s="7"/>
      <c r="N680" s="142"/>
      <c r="O680" s="92"/>
      <c r="P680" s="100"/>
      <c r="Q680" s="72"/>
      <c r="R680" s="72"/>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c r="AS680" s="49"/>
      <c r="AT680" s="49"/>
      <c r="AU680" s="49"/>
      <c r="AV680" s="49"/>
      <c r="AW680" s="49"/>
      <c r="AX680" s="49"/>
      <c r="AY680" s="49"/>
      <c r="AZ680" s="49"/>
      <c r="BA680" s="49"/>
      <c r="BB680" s="49"/>
      <c r="BC680" s="49"/>
      <c r="BD680" s="49"/>
      <c r="BE680" s="49"/>
      <c r="BF680" s="49"/>
      <c r="BG680" s="49"/>
      <c r="BH680" s="49"/>
      <c r="BI680" s="49"/>
      <c r="BJ680" s="49"/>
      <c r="BK680" s="49"/>
      <c r="BL680" s="49"/>
      <c r="BM680" s="49"/>
      <c r="BN680" s="49"/>
      <c r="BO680" s="49"/>
      <c r="BP680" s="49"/>
      <c r="BQ680" s="49"/>
      <c r="BR680" s="49"/>
      <c r="BS680" s="49"/>
      <c r="BT680" s="49"/>
      <c r="BU680" s="49"/>
      <c r="BV680" s="49"/>
      <c r="BW680" s="49"/>
      <c r="BX680" s="49"/>
      <c r="BY680" s="49"/>
      <c r="BZ680" s="49"/>
      <c r="CA680" s="49"/>
      <c r="CB680" s="49"/>
      <c r="CC680" s="49"/>
      <c r="CD680" s="49"/>
      <c r="CE680" s="49"/>
      <c r="CF680" s="49"/>
      <c r="CG680" s="49"/>
      <c r="CH680" s="49"/>
      <c r="CI680" s="49"/>
      <c r="CJ680" s="49"/>
      <c r="CK680" s="49"/>
      <c r="CL680" s="49"/>
      <c r="CM680" s="49"/>
      <c r="CN680" s="49"/>
      <c r="CO680" s="49"/>
      <c r="CP680" s="49"/>
      <c r="CQ680" s="49"/>
      <c r="CR680" s="49"/>
      <c r="CS680" s="49"/>
      <c r="CT680" s="49"/>
      <c r="CU680" s="49"/>
      <c r="CV680" s="49"/>
      <c r="CW680" s="49"/>
      <c r="CX680" s="49"/>
      <c r="CY680" s="49"/>
      <c r="CZ680" s="49"/>
      <c r="DA680" s="49"/>
      <c r="DB680" s="49"/>
      <c r="DC680" s="49"/>
      <c r="DD680" s="49"/>
      <c r="DE680" s="49"/>
      <c r="DF680" s="49"/>
      <c r="DG680" s="49"/>
      <c r="DH680" s="49"/>
      <c r="DI680" s="49"/>
      <c r="DJ680" s="49"/>
      <c r="DK680" s="49"/>
      <c r="DL680" s="49"/>
      <c r="DM680" s="49"/>
      <c r="DN680" s="49"/>
      <c r="DO680" s="49"/>
      <c r="DP680" s="49"/>
      <c r="DQ680" s="49"/>
      <c r="DR680" s="49"/>
      <c r="DS680" s="49"/>
      <c r="DT680" s="49"/>
      <c r="DU680" s="49"/>
      <c r="DV680" s="49"/>
      <c r="DW680" s="49"/>
      <c r="DX680" s="49"/>
      <c r="DY680" s="49"/>
    </row>
    <row r="681" spans="1:129" s="32" customFormat="1" ht="45" customHeight="1">
      <c r="A681" s="59"/>
      <c r="B681" s="59">
        <v>42</v>
      </c>
      <c r="C681" s="34" t="s">
        <v>29</v>
      </c>
      <c r="D681" s="7" t="s">
        <v>6185</v>
      </c>
      <c r="E681" s="7" t="s">
        <v>30</v>
      </c>
      <c r="F681" s="7"/>
      <c r="G681" s="7"/>
      <c r="H681" s="142">
        <v>1638</v>
      </c>
      <c r="I681" s="7" t="s">
        <v>4364</v>
      </c>
      <c r="J681" s="7" t="s">
        <v>31</v>
      </c>
      <c r="K681" s="7" t="s">
        <v>32</v>
      </c>
      <c r="L681" s="7" t="s">
        <v>33</v>
      </c>
      <c r="M681" s="7"/>
      <c r="N681" s="142"/>
      <c r="O681" s="92"/>
      <c r="P681" s="100"/>
      <c r="Q681" s="72"/>
      <c r="R681" s="72"/>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c r="DP681" s="49"/>
      <c r="DQ681" s="49"/>
      <c r="DR681" s="49"/>
      <c r="DS681" s="49"/>
      <c r="DT681" s="49"/>
      <c r="DU681" s="49"/>
      <c r="DV681" s="49"/>
      <c r="DW681" s="49"/>
      <c r="DX681" s="49"/>
      <c r="DY681" s="49"/>
    </row>
    <row r="682" spans="1:129" s="32" customFormat="1" ht="51" customHeight="1">
      <c r="A682" s="174"/>
      <c r="B682" s="168">
        <v>43</v>
      </c>
      <c r="C682" s="34" t="s">
        <v>17</v>
      </c>
      <c r="D682" s="7" t="s">
        <v>6927</v>
      </c>
      <c r="E682" s="7" t="s">
        <v>34</v>
      </c>
      <c r="F682" s="7"/>
      <c r="G682" s="7"/>
      <c r="H682" s="142">
        <v>3885</v>
      </c>
      <c r="I682" s="7" t="s">
        <v>4364</v>
      </c>
      <c r="J682" s="7" t="s">
        <v>35</v>
      </c>
      <c r="K682" s="7" t="s">
        <v>2855</v>
      </c>
      <c r="L682" s="7" t="s">
        <v>2856</v>
      </c>
      <c r="M682" s="7"/>
      <c r="N682" s="142"/>
      <c r="O682" s="92"/>
      <c r="P682" s="100"/>
      <c r="Q682" s="72"/>
      <c r="R682" s="72"/>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c r="DP682" s="49"/>
      <c r="DQ682" s="49"/>
      <c r="DR682" s="49"/>
      <c r="DS682" s="49"/>
      <c r="DT682" s="49"/>
      <c r="DU682" s="49"/>
      <c r="DV682" s="49"/>
      <c r="DW682" s="49"/>
      <c r="DX682" s="49"/>
      <c r="DY682" s="49"/>
    </row>
    <row r="683" spans="1:129" s="32" customFormat="1" ht="54" customHeight="1">
      <c r="A683" s="59"/>
      <c r="B683" s="59">
        <v>44</v>
      </c>
      <c r="C683" s="34" t="s">
        <v>17</v>
      </c>
      <c r="D683" s="7" t="s">
        <v>6927</v>
      </c>
      <c r="E683" s="7" t="s">
        <v>5649</v>
      </c>
      <c r="F683" s="7"/>
      <c r="G683" s="7"/>
      <c r="H683" s="142">
        <v>4000</v>
      </c>
      <c r="I683" s="7" t="s">
        <v>4364</v>
      </c>
      <c r="J683" s="7" t="s">
        <v>2857</v>
      </c>
      <c r="K683" s="7" t="s">
        <v>2858</v>
      </c>
      <c r="L683" s="7" t="s">
        <v>2859</v>
      </c>
      <c r="M683" s="7"/>
      <c r="N683" s="142"/>
      <c r="O683" s="92"/>
      <c r="P683" s="100"/>
      <c r="Q683" s="72"/>
      <c r="R683" s="72"/>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c r="DP683" s="49"/>
      <c r="DQ683" s="49"/>
      <c r="DR683" s="49"/>
      <c r="DS683" s="49"/>
      <c r="DT683" s="49"/>
      <c r="DU683" s="49"/>
      <c r="DV683" s="49"/>
      <c r="DW683" s="49"/>
      <c r="DX683" s="49"/>
      <c r="DY683" s="49"/>
    </row>
    <row r="684" spans="1:129" s="32" customFormat="1" ht="48" customHeight="1">
      <c r="A684" s="174"/>
      <c r="B684" s="168">
        <v>45</v>
      </c>
      <c r="C684" s="34" t="s">
        <v>17</v>
      </c>
      <c r="D684" s="7" t="s">
        <v>6927</v>
      </c>
      <c r="E684" s="7" t="s">
        <v>2860</v>
      </c>
      <c r="F684" s="7"/>
      <c r="G684" s="7"/>
      <c r="H684" s="142">
        <v>5539</v>
      </c>
      <c r="I684" s="7" t="s">
        <v>4364</v>
      </c>
      <c r="J684" s="7" t="s">
        <v>2861</v>
      </c>
      <c r="K684" s="7" t="s">
        <v>2862</v>
      </c>
      <c r="L684" s="7" t="s">
        <v>2863</v>
      </c>
      <c r="M684" s="7"/>
      <c r="N684" s="142"/>
      <c r="O684" s="92"/>
      <c r="P684" s="100"/>
      <c r="Q684" s="72"/>
      <c r="R684" s="72"/>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c r="DP684" s="49"/>
      <c r="DQ684" s="49"/>
      <c r="DR684" s="49"/>
      <c r="DS684" s="49"/>
      <c r="DT684" s="49"/>
      <c r="DU684" s="49"/>
      <c r="DV684" s="49"/>
      <c r="DW684" s="49"/>
      <c r="DX684" s="49"/>
      <c r="DY684" s="49"/>
    </row>
    <row r="685" spans="1:129" s="32" customFormat="1" ht="50.25" customHeight="1">
      <c r="A685" s="59"/>
      <c r="B685" s="168">
        <v>46</v>
      </c>
      <c r="C685" s="34" t="s">
        <v>2864</v>
      </c>
      <c r="D685" s="7" t="s">
        <v>6927</v>
      </c>
      <c r="E685" s="7" t="s">
        <v>6210</v>
      </c>
      <c r="F685" s="7"/>
      <c r="G685" s="7"/>
      <c r="H685" s="142">
        <v>1250</v>
      </c>
      <c r="I685" s="7" t="s">
        <v>4364</v>
      </c>
      <c r="J685" s="7" t="s">
        <v>2865</v>
      </c>
      <c r="K685" s="7" t="s">
        <v>2866</v>
      </c>
      <c r="L685" s="7" t="s">
        <v>2867</v>
      </c>
      <c r="M685" s="7"/>
      <c r="N685" s="142"/>
      <c r="O685" s="92"/>
      <c r="P685" s="100"/>
      <c r="Q685" s="72"/>
      <c r="R685" s="72"/>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c r="AQ685" s="49"/>
      <c r="AR685" s="49"/>
      <c r="AS685" s="49"/>
      <c r="AT685" s="49"/>
      <c r="AU685" s="49"/>
      <c r="AV685" s="49"/>
      <c r="AW685" s="49"/>
      <c r="AX685" s="49"/>
      <c r="AY685" s="49"/>
      <c r="AZ685" s="49"/>
      <c r="BA685" s="49"/>
      <c r="BB685" s="49"/>
      <c r="BC685" s="49"/>
      <c r="BD685" s="49"/>
      <c r="BE685" s="49"/>
      <c r="BF685" s="49"/>
      <c r="BG685" s="49"/>
      <c r="BH685" s="49"/>
      <c r="BI685" s="49"/>
      <c r="BJ685" s="49"/>
      <c r="BK685" s="49"/>
      <c r="BL685" s="49"/>
      <c r="BM685" s="49"/>
      <c r="BN685" s="49"/>
      <c r="BO685" s="49"/>
      <c r="BP685" s="49"/>
      <c r="BQ685" s="49"/>
      <c r="BR685" s="49"/>
      <c r="BS685" s="49"/>
      <c r="BT685" s="49"/>
      <c r="BU685" s="49"/>
      <c r="BV685" s="49"/>
      <c r="BW685" s="49"/>
      <c r="BX685" s="49"/>
      <c r="BY685" s="49"/>
      <c r="BZ685" s="49"/>
      <c r="CA685" s="49"/>
      <c r="CB685" s="49"/>
      <c r="CC685" s="49"/>
      <c r="CD685" s="49"/>
      <c r="CE685" s="49"/>
      <c r="CF685" s="49"/>
      <c r="CG685" s="49"/>
      <c r="CH685" s="49"/>
      <c r="CI685" s="49"/>
      <c r="CJ685" s="49"/>
      <c r="CK685" s="49"/>
      <c r="CL685" s="49"/>
      <c r="CM685" s="49"/>
      <c r="CN685" s="49"/>
      <c r="CO685" s="49"/>
      <c r="CP685" s="49"/>
      <c r="CQ685" s="49"/>
      <c r="CR685" s="49"/>
      <c r="CS685" s="49"/>
      <c r="CT685" s="49"/>
      <c r="CU685" s="49"/>
      <c r="CV685" s="49"/>
      <c r="CW685" s="49"/>
      <c r="CX685" s="49"/>
      <c r="CY685" s="49"/>
      <c r="CZ685" s="49"/>
      <c r="DA685" s="49"/>
      <c r="DB685" s="49"/>
      <c r="DC685" s="49"/>
      <c r="DD685" s="49"/>
      <c r="DE685" s="49"/>
      <c r="DF685" s="49"/>
      <c r="DG685" s="49"/>
      <c r="DH685" s="49"/>
      <c r="DI685" s="49"/>
      <c r="DJ685" s="49"/>
      <c r="DK685" s="49"/>
      <c r="DL685" s="49"/>
      <c r="DM685" s="49"/>
      <c r="DN685" s="49"/>
      <c r="DO685" s="49"/>
      <c r="DP685" s="49"/>
      <c r="DQ685" s="49"/>
      <c r="DR685" s="49"/>
      <c r="DS685" s="49"/>
      <c r="DT685" s="49"/>
      <c r="DU685" s="49"/>
      <c r="DV685" s="49"/>
      <c r="DW685" s="49"/>
      <c r="DX685" s="49"/>
      <c r="DY685" s="49"/>
    </row>
    <row r="686" spans="1:129" s="32" customFormat="1" ht="44.25" customHeight="1">
      <c r="A686" s="174"/>
      <c r="B686" s="59">
        <v>47</v>
      </c>
      <c r="C686" s="34" t="s">
        <v>6929</v>
      </c>
      <c r="D686" s="7" t="s">
        <v>12</v>
      </c>
      <c r="E686" s="7" t="s">
        <v>6930</v>
      </c>
      <c r="F686" s="7"/>
      <c r="G686" s="7"/>
      <c r="H686" s="142">
        <v>1466</v>
      </c>
      <c r="I686" s="7" t="s">
        <v>4364</v>
      </c>
      <c r="J686" s="7" t="s">
        <v>6931</v>
      </c>
      <c r="K686" s="7" t="s">
        <v>6932</v>
      </c>
      <c r="L686" s="7" t="s">
        <v>6933</v>
      </c>
      <c r="M686" s="7"/>
      <c r="N686" s="142"/>
      <c r="O686" s="92"/>
      <c r="P686" s="100"/>
      <c r="Q686" s="72"/>
      <c r="R686" s="72"/>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c r="AQ686" s="49"/>
      <c r="AR686" s="49"/>
      <c r="AS686" s="49"/>
      <c r="AT686" s="49"/>
      <c r="AU686" s="49"/>
      <c r="AV686" s="49"/>
      <c r="AW686" s="49"/>
      <c r="AX686" s="49"/>
      <c r="AY686" s="49"/>
      <c r="AZ686" s="49"/>
      <c r="BA686" s="49"/>
      <c r="BB686" s="49"/>
      <c r="BC686" s="49"/>
      <c r="BD686" s="49"/>
      <c r="BE686" s="49"/>
      <c r="BF686" s="49"/>
      <c r="BG686" s="49"/>
      <c r="BH686" s="49"/>
      <c r="BI686" s="49"/>
      <c r="BJ686" s="49"/>
      <c r="BK686" s="49"/>
      <c r="BL686" s="49"/>
      <c r="BM686" s="49"/>
      <c r="BN686" s="49"/>
      <c r="BO686" s="49"/>
      <c r="BP686" s="49"/>
      <c r="BQ686" s="49"/>
      <c r="BR686" s="49"/>
      <c r="BS686" s="49"/>
      <c r="BT686" s="49"/>
      <c r="BU686" s="49"/>
      <c r="BV686" s="49"/>
      <c r="BW686" s="49"/>
      <c r="BX686" s="49"/>
      <c r="BY686" s="49"/>
      <c r="BZ686" s="49"/>
      <c r="CA686" s="49"/>
      <c r="CB686" s="49"/>
      <c r="CC686" s="49"/>
      <c r="CD686" s="49"/>
      <c r="CE686" s="49"/>
      <c r="CF686" s="49"/>
      <c r="CG686" s="49"/>
      <c r="CH686" s="49"/>
      <c r="CI686" s="49"/>
      <c r="CJ686" s="49"/>
      <c r="CK686" s="49"/>
      <c r="CL686" s="49"/>
      <c r="CM686" s="49"/>
      <c r="CN686" s="49"/>
      <c r="CO686" s="49"/>
      <c r="CP686" s="49"/>
      <c r="CQ686" s="49"/>
      <c r="CR686" s="49"/>
      <c r="CS686" s="49"/>
      <c r="CT686" s="49"/>
      <c r="CU686" s="49"/>
      <c r="CV686" s="49"/>
      <c r="CW686" s="49"/>
      <c r="CX686" s="49"/>
      <c r="CY686" s="49"/>
      <c r="CZ686" s="49"/>
      <c r="DA686" s="49"/>
      <c r="DB686" s="49"/>
      <c r="DC686" s="49"/>
      <c r="DD686" s="49"/>
      <c r="DE686" s="49"/>
      <c r="DF686" s="49"/>
      <c r="DG686" s="49"/>
      <c r="DH686" s="49"/>
      <c r="DI686" s="49"/>
      <c r="DJ686" s="49"/>
      <c r="DK686" s="49"/>
      <c r="DL686" s="49"/>
      <c r="DM686" s="49"/>
      <c r="DN686" s="49"/>
      <c r="DO686" s="49"/>
      <c r="DP686" s="49"/>
      <c r="DQ686" s="49"/>
      <c r="DR686" s="49"/>
      <c r="DS686" s="49"/>
      <c r="DT686" s="49"/>
      <c r="DU686" s="49"/>
      <c r="DV686" s="49"/>
      <c r="DW686" s="49"/>
      <c r="DX686" s="49"/>
      <c r="DY686" s="49"/>
    </row>
    <row r="687" spans="1:129" s="32" customFormat="1" ht="44.25" customHeight="1">
      <c r="A687" s="59"/>
      <c r="B687" s="168">
        <v>48</v>
      </c>
      <c r="C687" s="34" t="s">
        <v>2868</v>
      </c>
      <c r="D687" s="7" t="s">
        <v>12</v>
      </c>
      <c r="E687" s="7" t="s">
        <v>2869</v>
      </c>
      <c r="F687" s="7"/>
      <c r="G687" s="7"/>
      <c r="H687" s="142">
        <v>2850</v>
      </c>
      <c r="I687" s="7" t="s">
        <v>4364</v>
      </c>
      <c r="J687" s="7" t="s">
        <v>2870</v>
      </c>
      <c r="K687" s="7" t="s">
        <v>2871</v>
      </c>
      <c r="L687" s="7" t="s">
        <v>2872</v>
      </c>
      <c r="M687" s="7"/>
      <c r="N687" s="142"/>
      <c r="O687" s="92"/>
      <c r="P687" s="100"/>
      <c r="Q687" s="72"/>
      <c r="R687" s="72"/>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c r="AQ687" s="49"/>
      <c r="AR687" s="49"/>
      <c r="AS687" s="49"/>
      <c r="AT687" s="49"/>
      <c r="AU687" s="49"/>
      <c r="AV687" s="49"/>
      <c r="AW687" s="49"/>
      <c r="AX687" s="49"/>
      <c r="AY687" s="49"/>
      <c r="AZ687" s="49"/>
      <c r="BA687" s="49"/>
      <c r="BB687" s="49"/>
      <c r="BC687" s="49"/>
      <c r="BD687" s="49"/>
      <c r="BE687" s="49"/>
      <c r="BF687" s="49"/>
      <c r="BG687" s="49"/>
      <c r="BH687" s="49"/>
      <c r="BI687" s="49"/>
      <c r="BJ687" s="49"/>
      <c r="BK687" s="49"/>
      <c r="BL687" s="49"/>
      <c r="BM687" s="49"/>
      <c r="BN687" s="49"/>
      <c r="BO687" s="49"/>
      <c r="BP687" s="49"/>
      <c r="BQ687" s="49"/>
      <c r="BR687" s="49"/>
      <c r="BS687" s="49"/>
      <c r="BT687" s="49"/>
      <c r="BU687" s="49"/>
      <c r="BV687" s="49"/>
      <c r="BW687" s="49"/>
      <c r="BX687" s="49"/>
      <c r="BY687" s="49"/>
      <c r="BZ687" s="49"/>
      <c r="CA687" s="49"/>
      <c r="CB687" s="49"/>
      <c r="CC687" s="49"/>
      <c r="CD687" s="49"/>
      <c r="CE687" s="49"/>
      <c r="CF687" s="49"/>
      <c r="CG687" s="49"/>
      <c r="CH687" s="49"/>
      <c r="CI687" s="49"/>
      <c r="CJ687" s="49"/>
      <c r="CK687" s="49"/>
      <c r="CL687" s="49"/>
      <c r="CM687" s="49"/>
      <c r="CN687" s="49"/>
      <c r="CO687" s="49"/>
      <c r="CP687" s="49"/>
      <c r="CQ687" s="49"/>
      <c r="CR687" s="49"/>
      <c r="CS687" s="49"/>
      <c r="CT687" s="49"/>
      <c r="CU687" s="49"/>
      <c r="CV687" s="49"/>
      <c r="CW687" s="49"/>
      <c r="CX687" s="49"/>
      <c r="CY687" s="49"/>
      <c r="CZ687" s="49"/>
      <c r="DA687" s="49"/>
      <c r="DB687" s="49"/>
      <c r="DC687" s="49"/>
      <c r="DD687" s="49"/>
      <c r="DE687" s="49"/>
      <c r="DF687" s="49"/>
      <c r="DG687" s="49"/>
      <c r="DH687" s="49"/>
      <c r="DI687" s="49"/>
      <c r="DJ687" s="49"/>
      <c r="DK687" s="49"/>
      <c r="DL687" s="49"/>
      <c r="DM687" s="49"/>
      <c r="DN687" s="49"/>
      <c r="DO687" s="49"/>
      <c r="DP687" s="49"/>
      <c r="DQ687" s="49"/>
      <c r="DR687" s="49"/>
      <c r="DS687" s="49"/>
      <c r="DT687" s="49"/>
      <c r="DU687" s="49"/>
      <c r="DV687" s="49"/>
      <c r="DW687" s="49"/>
      <c r="DX687" s="49"/>
      <c r="DY687" s="49"/>
    </row>
    <row r="688" spans="1:129" s="32" customFormat="1" ht="45" customHeight="1">
      <c r="A688" s="174"/>
      <c r="B688" s="59">
        <v>49</v>
      </c>
      <c r="C688" s="34" t="s">
        <v>2873</v>
      </c>
      <c r="D688" s="7" t="s">
        <v>2874</v>
      </c>
      <c r="E688" s="7" t="s">
        <v>2875</v>
      </c>
      <c r="F688" s="7"/>
      <c r="G688" s="7"/>
      <c r="H688" s="142">
        <v>523</v>
      </c>
      <c r="I688" s="7" t="s">
        <v>4364</v>
      </c>
      <c r="J688" s="7" t="s">
        <v>2876</v>
      </c>
      <c r="K688" s="7" t="s">
        <v>2877</v>
      </c>
      <c r="L688" s="7" t="s">
        <v>2878</v>
      </c>
      <c r="M688" s="7"/>
      <c r="N688" s="142"/>
      <c r="O688" s="92"/>
      <c r="P688" s="100"/>
      <c r="Q688" s="72"/>
      <c r="R688" s="72"/>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c r="AQ688" s="49"/>
      <c r="AR688" s="49"/>
      <c r="AS688" s="49"/>
      <c r="AT688" s="49"/>
      <c r="AU688" s="49"/>
      <c r="AV688" s="49"/>
      <c r="AW688" s="49"/>
      <c r="AX688" s="49"/>
      <c r="AY688" s="49"/>
      <c r="AZ688" s="49"/>
      <c r="BA688" s="49"/>
      <c r="BB688" s="49"/>
      <c r="BC688" s="49"/>
      <c r="BD688" s="49"/>
      <c r="BE688" s="49"/>
      <c r="BF688" s="49"/>
      <c r="BG688" s="49"/>
      <c r="BH688" s="49"/>
      <c r="BI688" s="49"/>
      <c r="BJ688" s="49"/>
      <c r="BK688" s="49"/>
      <c r="BL688" s="49"/>
      <c r="BM688" s="49"/>
      <c r="BN688" s="49"/>
      <c r="BO688" s="49"/>
      <c r="BP688" s="49"/>
      <c r="BQ688" s="49"/>
      <c r="BR688" s="49"/>
      <c r="BS688" s="49"/>
      <c r="BT688" s="49"/>
      <c r="BU688" s="49"/>
      <c r="BV688" s="49"/>
      <c r="BW688" s="49"/>
      <c r="BX688" s="49"/>
      <c r="BY688" s="49"/>
      <c r="BZ688" s="49"/>
      <c r="CA688" s="49"/>
      <c r="CB688" s="49"/>
      <c r="CC688" s="49"/>
      <c r="CD688" s="49"/>
      <c r="CE688" s="49"/>
      <c r="CF688" s="49"/>
      <c r="CG688" s="49"/>
      <c r="CH688" s="49"/>
      <c r="CI688" s="49"/>
      <c r="CJ688" s="49"/>
      <c r="CK688" s="49"/>
      <c r="CL688" s="49"/>
      <c r="CM688" s="49"/>
      <c r="CN688" s="49"/>
      <c r="CO688" s="49"/>
      <c r="CP688" s="49"/>
      <c r="CQ688" s="49"/>
      <c r="CR688" s="49"/>
      <c r="CS688" s="49"/>
      <c r="CT688" s="49"/>
      <c r="CU688" s="49"/>
      <c r="CV688" s="49"/>
      <c r="CW688" s="49"/>
      <c r="CX688" s="49"/>
      <c r="CY688" s="49"/>
      <c r="CZ688" s="49"/>
      <c r="DA688" s="49"/>
      <c r="DB688" s="49"/>
      <c r="DC688" s="49"/>
      <c r="DD688" s="49"/>
      <c r="DE688" s="49"/>
      <c r="DF688" s="49"/>
      <c r="DG688" s="49"/>
      <c r="DH688" s="49"/>
      <c r="DI688" s="49"/>
      <c r="DJ688" s="49"/>
      <c r="DK688" s="49"/>
      <c r="DL688" s="49"/>
      <c r="DM688" s="49"/>
      <c r="DN688" s="49"/>
      <c r="DO688" s="49"/>
      <c r="DP688" s="49"/>
      <c r="DQ688" s="49"/>
      <c r="DR688" s="49"/>
      <c r="DS688" s="49"/>
      <c r="DT688" s="49"/>
      <c r="DU688" s="49"/>
      <c r="DV688" s="49"/>
      <c r="DW688" s="49"/>
      <c r="DX688" s="49"/>
      <c r="DY688" s="49"/>
    </row>
    <row r="689" spans="1:129" s="32" customFormat="1" ht="44.25" customHeight="1">
      <c r="A689" s="59"/>
      <c r="B689" s="168">
        <v>50</v>
      </c>
      <c r="C689" s="34" t="s">
        <v>2879</v>
      </c>
      <c r="D689" s="7" t="s">
        <v>2880</v>
      </c>
      <c r="E689" s="7" t="s">
        <v>2881</v>
      </c>
      <c r="F689" s="7"/>
      <c r="G689" s="7"/>
      <c r="H689" s="142">
        <v>1747</v>
      </c>
      <c r="I689" s="7" t="s">
        <v>4364</v>
      </c>
      <c r="J689" s="7" t="s">
        <v>6587</v>
      </c>
      <c r="K689" s="7" t="s">
        <v>6588</v>
      </c>
      <c r="L689" s="7" t="s">
        <v>6589</v>
      </c>
      <c r="M689" s="7"/>
      <c r="N689" s="142"/>
      <c r="O689" s="92"/>
      <c r="P689" s="100"/>
      <c r="Q689" s="72"/>
      <c r="R689" s="72"/>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c r="AQ689" s="49"/>
      <c r="AR689" s="49"/>
      <c r="AS689" s="49"/>
      <c r="AT689" s="49"/>
      <c r="AU689" s="49"/>
      <c r="AV689" s="49"/>
      <c r="AW689" s="49"/>
      <c r="AX689" s="49"/>
      <c r="AY689" s="49"/>
      <c r="AZ689" s="49"/>
      <c r="BA689" s="49"/>
      <c r="BB689" s="49"/>
      <c r="BC689" s="49"/>
      <c r="BD689" s="49"/>
      <c r="BE689" s="49"/>
      <c r="BF689" s="49"/>
      <c r="BG689" s="49"/>
      <c r="BH689" s="49"/>
      <c r="BI689" s="49"/>
      <c r="BJ689" s="49"/>
      <c r="BK689" s="49"/>
      <c r="BL689" s="49"/>
      <c r="BM689" s="49"/>
      <c r="BN689" s="49"/>
      <c r="BO689" s="49"/>
      <c r="BP689" s="49"/>
      <c r="BQ689" s="49"/>
      <c r="BR689" s="49"/>
      <c r="BS689" s="49"/>
      <c r="BT689" s="49"/>
      <c r="BU689" s="49"/>
      <c r="BV689" s="49"/>
      <c r="BW689" s="49"/>
      <c r="BX689" s="49"/>
      <c r="BY689" s="49"/>
      <c r="BZ689" s="49"/>
      <c r="CA689" s="49"/>
      <c r="CB689" s="49"/>
      <c r="CC689" s="49"/>
      <c r="CD689" s="49"/>
      <c r="CE689" s="49"/>
      <c r="CF689" s="49"/>
      <c r="CG689" s="49"/>
      <c r="CH689" s="49"/>
      <c r="CI689" s="49"/>
      <c r="CJ689" s="49"/>
      <c r="CK689" s="49"/>
      <c r="CL689" s="49"/>
      <c r="CM689" s="49"/>
      <c r="CN689" s="49"/>
      <c r="CO689" s="49"/>
      <c r="CP689" s="49"/>
      <c r="CQ689" s="49"/>
      <c r="CR689" s="49"/>
      <c r="CS689" s="49"/>
      <c r="CT689" s="49"/>
      <c r="CU689" s="49"/>
      <c r="CV689" s="49"/>
      <c r="CW689" s="49"/>
      <c r="CX689" s="49"/>
      <c r="CY689" s="49"/>
      <c r="CZ689" s="49"/>
      <c r="DA689" s="49"/>
      <c r="DB689" s="49"/>
      <c r="DC689" s="49"/>
      <c r="DD689" s="49"/>
      <c r="DE689" s="49"/>
      <c r="DF689" s="49"/>
      <c r="DG689" s="49"/>
      <c r="DH689" s="49"/>
      <c r="DI689" s="49"/>
      <c r="DJ689" s="49"/>
      <c r="DK689" s="49"/>
      <c r="DL689" s="49"/>
      <c r="DM689" s="49"/>
      <c r="DN689" s="49"/>
      <c r="DO689" s="49"/>
      <c r="DP689" s="49"/>
      <c r="DQ689" s="49"/>
      <c r="DR689" s="49"/>
      <c r="DS689" s="49"/>
      <c r="DT689" s="49"/>
      <c r="DU689" s="49"/>
      <c r="DV689" s="49"/>
      <c r="DW689" s="49"/>
      <c r="DX689" s="49"/>
      <c r="DY689" s="49"/>
    </row>
    <row r="690" spans="1:129" s="32" customFormat="1" ht="51" customHeight="1">
      <c r="A690" s="174"/>
      <c r="B690" s="59">
        <v>51</v>
      </c>
      <c r="C690" s="34" t="s">
        <v>6590</v>
      </c>
      <c r="D690" s="7" t="s">
        <v>6913</v>
      </c>
      <c r="E690" s="7" t="s">
        <v>971</v>
      </c>
      <c r="F690" s="7"/>
      <c r="G690" s="7"/>
      <c r="H690" s="142">
        <v>7560</v>
      </c>
      <c r="I690" s="7" t="s">
        <v>4366</v>
      </c>
      <c r="J690" s="7" t="s">
        <v>972</v>
      </c>
      <c r="K690" s="7" t="s">
        <v>331</v>
      </c>
      <c r="L690" s="7" t="s">
        <v>332</v>
      </c>
      <c r="M690" s="7"/>
      <c r="N690" s="142"/>
      <c r="O690" s="92"/>
      <c r="P690" s="100"/>
      <c r="Q690" s="72"/>
      <c r="R690" s="72"/>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c r="AQ690" s="49"/>
      <c r="AR690" s="49"/>
      <c r="AS690" s="49"/>
      <c r="AT690" s="49"/>
      <c r="AU690" s="49"/>
      <c r="AV690" s="49"/>
      <c r="AW690" s="49"/>
      <c r="AX690" s="49"/>
      <c r="AY690" s="49"/>
      <c r="AZ690" s="49"/>
      <c r="BA690" s="49"/>
      <c r="BB690" s="49"/>
      <c r="BC690" s="49"/>
      <c r="BD690" s="49"/>
      <c r="BE690" s="49"/>
      <c r="BF690" s="49"/>
      <c r="BG690" s="49"/>
      <c r="BH690" s="49"/>
      <c r="BI690" s="49"/>
      <c r="BJ690" s="49"/>
      <c r="BK690" s="49"/>
      <c r="BL690" s="49"/>
      <c r="BM690" s="49"/>
      <c r="BN690" s="49"/>
      <c r="BO690" s="49"/>
      <c r="BP690" s="49"/>
      <c r="BQ690" s="49"/>
      <c r="BR690" s="49"/>
      <c r="BS690" s="49"/>
      <c r="BT690" s="49"/>
      <c r="BU690" s="49"/>
      <c r="BV690" s="49"/>
      <c r="BW690" s="49"/>
      <c r="BX690" s="49"/>
      <c r="BY690" s="49"/>
      <c r="BZ690" s="49"/>
      <c r="CA690" s="49"/>
      <c r="CB690" s="49"/>
      <c r="CC690" s="49"/>
      <c r="CD690" s="49"/>
      <c r="CE690" s="49"/>
      <c r="CF690" s="49"/>
      <c r="CG690" s="49"/>
      <c r="CH690" s="49"/>
      <c r="CI690" s="49"/>
      <c r="CJ690" s="49"/>
      <c r="CK690" s="49"/>
      <c r="CL690" s="49"/>
      <c r="CM690" s="49"/>
      <c r="CN690" s="49"/>
      <c r="CO690" s="49"/>
      <c r="CP690" s="49"/>
      <c r="CQ690" s="49"/>
      <c r="CR690" s="49"/>
      <c r="CS690" s="49"/>
      <c r="CT690" s="49"/>
      <c r="CU690" s="49"/>
      <c r="CV690" s="49"/>
      <c r="CW690" s="49"/>
      <c r="CX690" s="49"/>
      <c r="CY690" s="49"/>
      <c r="CZ690" s="49"/>
      <c r="DA690" s="49"/>
      <c r="DB690" s="49"/>
      <c r="DC690" s="49"/>
      <c r="DD690" s="49"/>
      <c r="DE690" s="49"/>
      <c r="DF690" s="49"/>
      <c r="DG690" s="49"/>
      <c r="DH690" s="49"/>
      <c r="DI690" s="49"/>
      <c r="DJ690" s="49"/>
      <c r="DK690" s="49"/>
      <c r="DL690" s="49"/>
      <c r="DM690" s="49"/>
      <c r="DN690" s="49"/>
      <c r="DO690" s="49"/>
      <c r="DP690" s="49"/>
      <c r="DQ690" s="49"/>
      <c r="DR690" s="49"/>
      <c r="DS690" s="49"/>
      <c r="DT690" s="49"/>
      <c r="DU690" s="49"/>
      <c r="DV690" s="49"/>
      <c r="DW690" s="49"/>
      <c r="DX690" s="49"/>
      <c r="DY690" s="49"/>
    </row>
    <row r="691" spans="1:129" s="32" customFormat="1" ht="36">
      <c r="A691" s="59"/>
      <c r="B691" s="168">
        <v>52</v>
      </c>
      <c r="C691" s="34" t="s">
        <v>6590</v>
      </c>
      <c r="D691" s="7" t="s">
        <v>6913</v>
      </c>
      <c r="E691" s="7" t="s">
        <v>333</v>
      </c>
      <c r="F691" s="7"/>
      <c r="G691" s="7"/>
      <c r="H691" s="142">
        <v>782</v>
      </c>
      <c r="I691" s="7" t="s">
        <v>4366</v>
      </c>
      <c r="J691" s="7" t="s">
        <v>334</v>
      </c>
      <c r="K691" s="7" t="s">
        <v>335</v>
      </c>
      <c r="L691" s="7" t="s">
        <v>3813</v>
      </c>
      <c r="M691" s="7"/>
      <c r="N691" s="142"/>
      <c r="O691" s="92"/>
      <c r="P691" s="100"/>
      <c r="Q691" s="72"/>
      <c r="R691" s="72"/>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c r="DP691" s="49"/>
      <c r="DQ691" s="49"/>
      <c r="DR691" s="49"/>
      <c r="DS691" s="49"/>
      <c r="DT691" s="49"/>
      <c r="DU691" s="49"/>
      <c r="DV691" s="49"/>
      <c r="DW691" s="49"/>
      <c r="DX691" s="49"/>
      <c r="DY691" s="49"/>
    </row>
    <row r="692" spans="1:129" s="32" customFormat="1" ht="45.75" customHeight="1">
      <c r="A692" s="174"/>
      <c r="B692" s="59">
        <v>53</v>
      </c>
      <c r="C692" s="34" t="s">
        <v>336</v>
      </c>
      <c r="D692" s="7" t="s">
        <v>6913</v>
      </c>
      <c r="E692" s="7" t="s">
        <v>337</v>
      </c>
      <c r="F692" s="7"/>
      <c r="G692" s="7"/>
      <c r="H692" s="142">
        <v>5562</v>
      </c>
      <c r="I692" s="7" t="s">
        <v>4366</v>
      </c>
      <c r="J692" s="7" t="s">
        <v>338</v>
      </c>
      <c r="K692" s="7" t="s">
        <v>339</v>
      </c>
      <c r="L692" s="7" t="s">
        <v>340</v>
      </c>
      <c r="M692" s="7"/>
      <c r="N692" s="142"/>
      <c r="O692" s="92"/>
      <c r="P692" s="100"/>
      <c r="Q692" s="72"/>
      <c r="R692" s="72"/>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49"/>
      <c r="BG692" s="49"/>
      <c r="BH692" s="49"/>
      <c r="BI692" s="49"/>
      <c r="BJ692" s="49"/>
      <c r="BK692" s="49"/>
      <c r="BL692" s="49"/>
      <c r="BM692" s="49"/>
      <c r="BN692" s="49"/>
      <c r="BO692" s="49"/>
      <c r="BP692" s="49"/>
      <c r="BQ692" s="49"/>
      <c r="BR692" s="49"/>
      <c r="BS692" s="49"/>
      <c r="BT692" s="49"/>
      <c r="BU692" s="49"/>
      <c r="BV692" s="49"/>
      <c r="BW692" s="49"/>
      <c r="BX692" s="49"/>
      <c r="BY692" s="49"/>
      <c r="BZ692" s="49"/>
      <c r="CA692" s="49"/>
      <c r="CB692" s="49"/>
      <c r="CC692" s="49"/>
      <c r="CD692" s="49"/>
      <c r="CE692" s="49"/>
      <c r="CF692" s="49"/>
      <c r="CG692" s="49"/>
      <c r="CH692" s="49"/>
      <c r="CI692" s="49"/>
      <c r="CJ692" s="49"/>
      <c r="CK692" s="49"/>
      <c r="CL692" s="49"/>
      <c r="CM692" s="49"/>
      <c r="CN692" s="49"/>
      <c r="CO692" s="49"/>
      <c r="CP692" s="49"/>
      <c r="CQ692" s="49"/>
      <c r="CR692" s="49"/>
      <c r="CS692" s="49"/>
      <c r="CT692" s="49"/>
      <c r="CU692" s="49"/>
      <c r="CV692" s="49"/>
      <c r="CW692" s="49"/>
      <c r="CX692" s="49"/>
      <c r="CY692" s="49"/>
      <c r="CZ692" s="49"/>
      <c r="DA692" s="49"/>
      <c r="DB692" s="49"/>
      <c r="DC692" s="49"/>
      <c r="DD692" s="49"/>
      <c r="DE692" s="49"/>
      <c r="DF692" s="49"/>
      <c r="DG692" s="49"/>
      <c r="DH692" s="49"/>
      <c r="DI692" s="49"/>
      <c r="DJ692" s="49"/>
      <c r="DK692" s="49"/>
      <c r="DL692" s="49"/>
      <c r="DM692" s="49"/>
      <c r="DN692" s="49"/>
      <c r="DO692" s="49"/>
      <c r="DP692" s="49"/>
      <c r="DQ692" s="49"/>
      <c r="DR692" s="49"/>
      <c r="DS692" s="49"/>
      <c r="DT692" s="49"/>
      <c r="DU692" s="49"/>
      <c r="DV692" s="49"/>
      <c r="DW692" s="49"/>
      <c r="DX692" s="49"/>
      <c r="DY692" s="49"/>
    </row>
    <row r="693" spans="1:129" s="32" customFormat="1" ht="42.75" customHeight="1">
      <c r="A693" s="59"/>
      <c r="B693" s="168">
        <v>54</v>
      </c>
      <c r="C693" s="34" t="s">
        <v>6590</v>
      </c>
      <c r="D693" s="7" t="s">
        <v>6913</v>
      </c>
      <c r="E693" s="7" t="s">
        <v>341</v>
      </c>
      <c r="F693" s="7"/>
      <c r="G693" s="7"/>
      <c r="H693" s="142">
        <v>3480</v>
      </c>
      <c r="I693" s="7" t="s">
        <v>4366</v>
      </c>
      <c r="J693" s="7" t="s">
        <v>342</v>
      </c>
      <c r="K693" s="7" t="s">
        <v>343</v>
      </c>
      <c r="L693" s="7" t="s">
        <v>344</v>
      </c>
      <c r="M693" s="7"/>
      <c r="N693" s="142"/>
      <c r="O693" s="92"/>
      <c r="P693" s="100"/>
      <c r="Q693" s="72"/>
      <c r="R693" s="72"/>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c r="AP693" s="49"/>
      <c r="AQ693" s="49"/>
      <c r="AR693" s="49"/>
      <c r="AS693" s="49"/>
      <c r="AT693" s="49"/>
      <c r="AU693" s="49"/>
      <c r="AV693" s="49"/>
      <c r="AW693" s="49"/>
      <c r="AX693" s="49"/>
      <c r="AY693" s="49"/>
      <c r="AZ693" s="49"/>
      <c r="BA693" s="49"/>
      <c r="BB693" s="49"/>
      <c r="BC693" s="49"/>
      <c r="BD693" s="49"/>
      <c r="BE693" s="49"/>
      <c r="BF693" s="49"/>
      <c r="BG693" s="49"/>
      <c r="BH693" s="49"/>
      <c r="BI693" s="49"/>
      <c r="BJ693" s="49"/>
      <c r="BK693" s="49"/>
      <c r="BL693" s="49"/>
      <c r="BM693" s="49"/>
      <c r="BN693" s="49"/>
      <c r="BO693" s="49"/>
      <c r="BP693" s="49"/>
      <c r="BQ693" s="49"/>
      <c r="BR693" s="49"/>
      <c r="BS693" s="49"/>
      <c r="BT693" s="49"/>
      <c r="BU693" s="49"/>
      <c r="BV693" s="49"/>
      <c r="BW693" s="49"/>
      <c r="BX693" s="49"/>
      <c r="BY693" s="49"/>
      <c r="BZ693" s="49"/>
      <c r="CA693" s="49"/>
      <c r="CB693" s="49"/>
      <c r="CC693" s="49"/>
      <c r="CD693" s="49"/>
      <c r="CE693" s="49"/>
      <c r="CF693" s="49"/>
      <c r="CG693" s="49"/>
      <c r="CH693" s="49"/>
      <c r="CI693" s="49"/>
      <c r="CJ693" s="49"/>
      <c r="CK693" s="49"/>
      <c r="CL693" s="49"/>
      <c r="CM693" s="49"/>
      <c r="CN693" s="49"/>
      <c r="CO693" s="49"/>
      <c r="CP693" s="49"/>
      <c r="CQ693" s="49"/>
      <c r="CR693" s="49"/>
      <c r="CS693" s="49"/>
      <c r="CT693" s="49"/>
      <c r="CU693" s="49"/>
      <c r="CV693" s="49"/>
      <c r="CW693" s="49"/>
      <c r="CX693" s="49"/>
      <c r="CY693" s="49"/>
      <c r="CZ693" s="49"/>
      <c r="DA693" s="49"/>
      <c r="DB693" s="49"/>
      <c r="DC693" s="49"/>
      <c r="DD693" s="49"/>
      <c r="DE693" s="49"/>
      <c r="DF693" s="49"/>
      <c r="DG693" s="49"/>
      <c r="DH693" s="49"/>
      <c r="DI693" s="49"/>
      <c r="DJ693" s="49"/>
      <c r="DK693" s="49"/>
      <c r="DL693" s="49"/>
      <c r="DM693" s="49"/>
      <c r="DN693" s="49"/>
      <c r="DO693" s="49"/>
      <c r="DP693" s="49"/>
      <c r="DQ693" s="49"/>
      <c r="DR693" s="49"/>
      <c r="DS693" s="49"/>
      <c r="DT693" s="49"/>
      <c r="DU693" s="49"/>
      <c r="DV693" s="49"/>
      <c r="DW693" s="49"/>
      <c r="DX693" s="49"/>
      <c r="DY693" s="49"/>
    </row>
    <row r="694" spans="1:129" s="32" customFormat="1" ht="53.25" customHeight="1">
      <c r="A694" s="174"/>
      <c r="B694" s="59">
        <v>55</v>
      </c>
      <c r="C694" s="34" t="s">
        <v>6934</v>
      </c>
      <c r="D694" s="7" t="s">
        <v>345</v>
      </c>
      <c r="E694" s="7" t="s">
        <v>6935</v>
      </c>
      <c r="F694" s="7"/>
      <c r="G694" s="7"/>
      <c r="H694" s="142">
        <v>250</v>
      </c>
      <c r="I694" s="7" t="s">
        <v>4364</v>
      </c>
      <c r="J694" s="7" t="s">
        <v>6936</v>
      </c>
      <c r="K694" s="7" t="s">
        <v>6937</v>
      </c>
      <c r="L694" s="7" t="s">
        <v>6938</v>
      </c>
      <c r="M694" s="7"/>
      <c r="N694" s="142"/>
      <c r="O694" s="92"/>
      <c r="P694" s="100"/>
      <c r="Q694" s="72"/>
      <c r="R694" s="72"/>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c r="AQ694" s="49"/>
      <c r="AR694" s="49"/>
      <c r="AS694" s="49"/>
      <c r="AT694" s="49"/>
      <c r="AU694" s="49"/>
      <c r="AV694" s="49"/>
      <c r="AW694" s="49"/>
      <c r="AX694" s="49"/>
      <c r="AY694" s="49"/>
      <c r="AZ694" s="49"/>
      <c r="BA694" s="49"/>
      <c r="BB694" s="49"/>
      <c r="BC694" s="49"/>
      <c r="BD694" s="49"/>
      <c r="BE694" s="49"/>
      <c r="BF694" s="49"/>
      <c r="BG694" s="49"/>
      <c r="BH694" s="49"/>
      <c r="BI694" s="49"/>
      <c r="BJ694" s="49"/>
      <c r="BK694" s="49"/>
      <c r="BL694" s="49"/>
      <c r="BM694" s="49"/>
      <c r="BN694" s="49"/>
      <c r="BO694" s="49"/>
      <c r="BP694" s="49"/>
      <c r="BQ694" s="49"/>
      <c r="BR694" s="49"/>
      <c r="BS694" s="49"/>
      <c r="BT694" s="49"/>
      <c r="BU694" s="49"/>
      <c r="BV694" s="49"/>
      <c r="BW694" s="49"/>
      <c r="BX694" s="49"/>
      <c r="BY694" s="49"/>
      <c r="BZ694" s="49"/>
      <c r="CA694" s="49"/>
      <c r="CB694" s="49"/>
      <c r="CC694" s="49"/>
      <c r="CD694" s="49"/>
      <c r="CE694" s="49"/>
      <c r="CF694" s="49"/>
      <c r="CG694" s="49"/>
      <c r="CH694" s="49"/>
      <c r="CI694" s="49"/>
      <c r="CJ694" s="49"/>
      <c r="CK694" s="49"/>
      <c r="CL694" s="49"/>
      <c r="CM694" s="49"/>
      <c r="CN694" s="49"/>
      <c r="CO694" s="49"/>
      <c r="CP694" s="49"/>
      <c r="CQ694" s="49"/>
      <c r="CR694" s="49"/>
      <c r="CS694" s="49"/>
      <c r="CT694" s="49"/>
      <c r="CU694" s="49"/>
      <c r="CV694" s="49"/>
      <c r="CW694" s="49"/>
      <c r="CX694" s="49"/>
      <c r="CY694" s="49"/>
      <c r="CZ694" s="49"/>
      <c r="DA694" s="49"/>
      <c r="DB694" s="49"/>
      <c r="DC694" s="49"/>
      <c r="DD694" s="49"/>
      <c r="DE694" s="49"/>
      <c r="DF694" s="49"/>
      <c r="DG694" s="49"/>
      <c r="DH694" s="49"/>
      <c r="DI694" s="49"/>
      <c r="DJ694" s="49"/>
      <c r="DK694" s="49"/>
      <c r="DL694" s="49"/>
      <c r="DM694" s="49"/>
      <c r="DN694" s="49"/>
      <c r="DO694" s="49"/>
      <c r="DP694" s="49"/>
      <c r="DQ694" s="49"/>
      <c r="DR694" s="49"/>
      <c r="DS694" s="49"/>
      <c r="DT694" s="49"/>
      <c r="DU694" s="49"/>
      <c r="DV694" s="49"/>
      <c r="DW694" s="49"/>
      <c r="DX694" s="49"/>
      <c r="DY694" s="49"/>
    </row>
    <row r="695" spans="1:129" s="32" customFormat="1" ht="48.75" customHeight="1">
      <c r="A695" s="59"/>
      <c r="B695" s="168">
        <v>56</v>
      </c>
      <c r="C695" s="34" t="s">
        <v>6934</v>
      </c>
      <c r="D695" s="7" t="s">
        <v>345</v>
      </c>
      <c r="E695" s="7" t="s">
        <v>6939</v>
      </c>
      <c r="F695" s="7"/>
      <c r="G695" s="7"/>
      <c r="H695" s="142">
        <v>1050</v>
      </c>
      <c r="I695" s="7" t="s">
        <v>4364</v>
      </c>
      <c r="J695" s="7" t="s">
        <v>6940</v>
      </c>
      <c r="K695" s="7" t="s">
        <v>6941</v>
      </c>
      <c r="L695" s="7" t="s">
        <v>6942</v>
      </c>
      <c r="M695" s="7"/>
      <c r="N695" s="142"/>
      <c r="O695" s="92"/>
      <c r="P695" s="100"/>
      <c r="Q695" s="72"/>
      <c r="R695" s="72"/>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c r="AQ695" s="49"/>
      <c r="AR695" s="49"/>
      <c r="AS695" s="49"/>
      <c r="AT695" s="49"/>
      <c r="AU695" s="49"/>
      <c r="AV695" s="49"/>
      <c r="AW695" s="49"/>
      <c r="AX695" s="49"/>
      <c r="AY695" s="49"/>
      <c r="AZ695" s="49"/>
      <c r="BA695" s="49"/>
      <c r="BB695" s="49"/>
      <c r="BC695" s="49"/>
      <c r="BD695" s="49"/>
      <c r="BE695" s="49"/>
      <c r="BF695" s="49"/>
      <c r="BG695" s="49"/>
      <c r="BH695" s="49"/>
      <c r="BI695" s="49"/>
      <c r="BJ695" s="49"/>
      <c r="BK695" s="49"/>
      <c r="BL695" s="49"/>
      <c r="BM695" s="49"/>
      <c r="BN695" s="49"/>
      <c r="BO695" s="49"/>
      <c r="BP695" s="49"/>
      <c r="BQ695" s="49"/>
      <c r="BR695" s="49"/>
      <c r="BS695" s="49"/>
      <c r="BT695" s="49"/>
      <c r="BU695" s="49"/>
      <c r="BV695" s="49"/>
      <c r="BW695" s="49"/>
      <c r="BX695" s="49"/>
      <c r="BY695" s="49"/>
      <c r="BZ695" s="49"/>
      <c r="CA695" s="49"/>
      <c r="CB695" s="49"/>
      <c r="CC695" s="49"/>
      <c r="CD695" s="49"/>
      <c r="CE695" s="49"/>
      <c r="CF695" s="49"/>
      <c r="CG695" s="49"/>
      <c r="CH695" s="49"/>
      <c r="CI695" s="49"/>
      <c r="CJ695" s="49"/>
      <c r="CK695" s="49"/>
      <c r="CL695" s="49"/>
      <c r="CM695" s="49"/>
      <c r="CN695" s="49"/>
      <c r="CO695" s="49"/>
      <c r="CP695" s="49"/>
      <c r="CQ695" s="49"/>
      <c r="CR695" s="49"/>
      <c r="CS695" s="49"/>
      <c r="CT695" s="49"/>
      <c r="CU695" s="49"/>
      <c r="CV695" s="49"/>
      <c r="CW695" s="49"/>
      <c r="CX695" s="49"/>
      <c r="CY695" s="49"/>
      <c r="CZ695" s="49"/>
      <c r="DA695" s="49"/>
      <c r="DB695" s="49"/>
      <c r="DC695" s="49"/>
      <c r="DD695" s="49"/>
      <c r="DE695" s="49"/>
      <c r="DF695" s="49"/>
      <c r="DG695" s="49"/>
      <c r="DH695" s="49"/>
      <c r="DI695" s="49"/>
      <c r="DJ695" s="49"/>
      <c r="DK695" s="49"/>
      <c r="DL695" s="49"/>
      <c r="DM695" s="49"/>
      <c r="DN695" s="49"/>
      <c r="DO695" s="49"/>
      <c r="DP695" s="49"/>
      <c r="DQ695" s="49"/>
      <c r="DR695" s="49"/>
      <c r="DS695" s="49"/>
      <c r="DT695" s="49"/>
      <c r="DU695" s="49"/>
      <c r="DV695" s="49"/>
      <c r="DW695" s="49"/>
      <c r="DX695" s="49"/>
      <c r="DY695" s="49"/>
    </row>
    <row r="696" spans="1:129" s="32" customFormat="1" ht="47.25" customHeight="1">
      <c r="A696" s="174"/>
      <c r="B696" s="59">
        <v>57</v>
      </c>
      <c r="C696" s="34" t="s">
        <v>346</v>
      </c>
      <c r="D696" s="7" t="s">
        <v>347</v>
      </c>
      <c r="E696" s="7" t="s">
        <v>348</v>
      </c>
      <c r="F696" s="7"/>
      <c r="G696" s="7"/>
      <c r="H696" s="142">
        <v>8941</v>
      </c>
      <c r="I696" s="7" t="s">
        <v>4366</v>
      </c>
      <c r="J696" s="7" t="s">
        <v>349</v>
      </c>
      <c r="K696" s="7" t="s">
        <v>350</v>
      </c>
      <c r="L696" s="7" t="s">
        <v>2621</v>
      </c>
      <c r="M696" s="7"/>
      <c r="N696" s="142"/>
      <c r="O696" s="92"/>
      <c r="P696" s="100"/>
      <c r="Q696" s="72"/>
      <c r="R696" s="72"/>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c r="AQ696" s="49"/>
      <c r="AR696" s="49"/>
      <c r="AS696" s="49"/>
      <c r="AT696" s="49"/>
      <c r="AU696" s="49"/>
      <c r="AV696" s="49"/>
      <c r="AW696" s="49"/>
      <c r="AX696" s="49"/>
      <c r="AY696" s="49"/>
      <c r="AZ696" s="49"/>
      <c r="BA696" s="49"/>
      <c r="BB696" s="49"/>
      <c r="BC696" s="49"/>
      <c r="BD696" s="49"/>
      <c r="BE696" s="49"/>
      <c r="BF696" s="49"/>
      <c r="BG696" s="49"/>
      <c r="BH696" s="49"/>
      <c r="BI696" s="49"/>
      <c r="BJ696" s="49"/>
      <c r="BK696" s="49"/>
      <c r="BL696" s="49"/>
      <c r="BM696" s="49"/>
      <c r="BN696" s="49"/>
      <c r="BO696" s="49"/>
      <c r="BP696" s="49"/>
      <c r="BQ696" s="49"/>
      <c r="BR696" s="49"/>
      <c r="BS696" s="49"/>
      <c r="BT696" s="49"/>
      <c r="BU696" s="49"/>
      <c r="BV696" s="49"/>
      <c r="BW696" s="49"/>
      <c r="BX696" s="49"/>
      <c r="BY696" s="49"/>
      <c r="BZ696" s="49"/>
      <c r="CA696" s="49"/>
      <c r="CB696" s="49"/>
      <c r="CC696" s="49"/>
      <c r="CD696" s="49"/>
      <c r="CE696" s="49"/>
      <c r="CF696" s="49"/>
      <c r="CG696" s="49"/>
      <c r="CH696" s="49"/>
      <c r="CI696" s="49"/>
      <c r="CJ696" s="49"/>
      <c r="CK696" s="49"/>
      <c r="CL696" s="49"/>
      <c r="CM696" s="49"/>
      <c r="CN696" s="49"/>
      <c r="CO696" s="49"/>
      <c r="CP696" s="49"/>
      <c r="CQ696" s="49"/>
      <c r="CR696" s="49"/>
      <c r="CS696" s="49"/>
      <c r="CT696" s="49"/>
      <c r="CU696" s="49"/>
      <c r="CV696" s="49"/>
      <c r="CW696" s="49"/>
      <c r="CX696" s="49"/>
      <c r="CY696" s="49"/>
      <c r="CZ696" s="49"/>
      <c r="DA696" s="49"/>
      <c r="DB696" s="49"/>
      <c r="DC696" s="49"/>
      <c r="DD696" s="49"/>
      <c r="DE696" s="49"/>
      <c r="DF696" s="49"/>
      <c r="DG696" s="49"/>
      <c r="DH696" s="49"/>
      <c r="DI696" s="49"/>
      <c r="DJ696" s="49"/>
      <c r="DK696" s="49"/>
      <c r="DL696" s="49"/>
      <c r="DM696" s="49"/>
      <c r="DN696" s="49"/>
      <c r="DO696" s="49"/>
      <c r="DP696" s="49"/>
      <c r="DQ696" s="49"/>
      <c r="DR696" s="49"/>
      <c r="DS696" s="49"/>
      <c r="DT696" s="49"/>
      <c r="DU696" s="49"/>
      <c r="DV696" s="49"/>
      <c r="DW696" s="49"/>
      <c r="DX696" s="49"/>
      <c r="DY696" s="49"/>
    </row>
    <row r="697" spans="1:129" s="32" customFormat="1" ht="51" customHeight="1">
      <c r="A697" s="59"/>
      <c r="B697" s="168">
        <v>58</v>
      </c>
      <c r="C697" s="34" t="s">
        <v>1285</v>
      </c>
      <c r="D697" s="7" t="s">
        <v>347</v>
      </c>
      <c r="E697" s="7" t="s">
        <v>737</v>
      </c>
      <c r="F697" s="7"/>
      <c r="G697" s="7"/>
      <c r="H697" s="142">
        <v>12795</v>
      </c>
      <c r="I697" s="7" t="s">
        <v>4366</v>
      </c>
      <c r="J697" s="7" t="s">
        <v>738</v>
      </c>
      <c r="K697" s="7" t="s">
        <v>739</v>
      </c>
      <c r="L697" s="7" t="s">
        <v>740</v>
      </c>
      <c r="M697" s="7"/>
      <c r="N697" s="142"/>
      <c r="O697" s="92"/>
      <c r="P697" s="100"/>
      <c r="Q697" s="72"/>
      <c r="R697" s="72"/>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c r="DP697" s="49"/>
      <c r="DQ697" s="49"/>
      <c r="DR697" s="49"/>
      <c r="DS697" s="49"/>
      <c r="DT697" s="49"/>
      <c r="DU697" s="49"/>
      <c r="DV697" s="49"/>
      <c r="DW697" s="49"/>
      <c r="DX697" s="49"/>
      <c r="DY697" s="49"/>
    </row>
    <row r="698" spans="1:129" s="32" customFormat="1" ht="54" customHeight="1">
      <c r="A698" s="174"/>
      <c r="B698" s="168">
        <v>59</v>
      </c>
      <c r="C698" s="34" t="s">
        <v>741</v>
      </c>
      <c r="D698" s="7" t="s">
        <v>345</v>
      </c>
      <c r="E698" s="7" t="s">
        <v>742</v>
      </c>
      <c r="F698" s="7"/>
      <c r="G698" s="7"/>
      <c r="H698" s="142">
        <v>42525</v>
      </c>
      <c r="I698" s="7" t="s">
        <v>4364</v>
      </c>
      <c r="J698" s="7" t="s">
        <v>743</v>
      </c>
      <c r="K698" s="7" t="s">
        <v>1959</v>
      </c>
      <c r="L698" s="7" t="s">
        <v>744</v>
      </c>
      <c r="M698" s="7"/>
      <c r="N698" s="142"/>
      <c r="O698" s="92"/>
      <c r="P698" s="100"/>
      <c r="Q698" s="72"/>
      <c r="R698" s="72"/>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c r="AQ698" s="49"/>
      <c r="AR698" s="49"/>
      <c r="AS698" s="49"/>
      <c r="AT698" s="49"/>
      <c r="AU698" s="49"/>
      <c r="AV698" s="49"/>
      <c r="AW698" s="49"/>
      <c r="AX698" s="49"/>
      <c r="AY698" s="49"/>
      <c r="AZ698" s="49"/>
      <c r="BA698" s="49"/>
      <c r="BB698" s="49"/>
      <c r="BC698" s="49"/>
      <c r="BD698" s="49"/>
      <c r="BE698" s="49"/>
      <c r="BF698" s="49"/>
      <c r="BG698" s="49"/>
      <c r="BH698" s="49"/>
      <c r="BI698" s="49"/>
      <c r="BJ698" s="49"/>
      <c r="BK698" s="49"/>
      <c r="BL698" s="49"/>
      <c r="BM698" s="49"/>
      <c r="BN698" s="49"/>
      <c r="BO698" s="49"/>
      <c r="BP698" s="49"/>
      <c r="BQ698" s="49"/>
      <c r="BR698" s="49"/>
      <c r="BS698" s="49"/>
      <c r="BT698" s="49"/>
      <c r="BU698" s="49"/>
      <c r="BV698" s="49"/>
      <c r="BW698" s="49"/>
      <c r="BX698" s="49"/>
      <c r="BY698" s="49"/>
      <c r="BZ698" s="49"/>
      <c r="CA698" s="49"/>
      <c r="CB698" s="49"/>
      <c r="CC698" s="49"/>
      <c r="CD698" s="49"/>
      <c r="CE698" s="49"/>
      <c r="CF698" s="49"/>
      <c r="CG698" s="49"/>
      <c r="CH698" s="49"/>
      <c r="CI698" s="49"/>
      <c r="CJ698" s="49"/>
      <c r="CK698" s="49"/>
      <c r="CL698" s="49"/>
      <c r="CM698" s="49"/>
      <c r="CN698" s="49"/>
      <c r="CO698" s="49"/>
      <c r="CP698" s="49"/>
      <c r="CQ698" s="49"/>
      <c r="CR698" s="49"/>
      <c r="CS698" s="49"/>
      <c r="CT698" s="49"/>
      <c r="CU698" s="49"/>
      <c r="CV698" s="49"/>
      <c r="CW698" s="49"/>
      <c r="CX698" s="49"/>
      <c r="CY698" s="49"/>
      <c r="CZ698" s="49"/>
      <c r="DA698" s="49"/>
      <c r="DB698" s="49"/>
      <c r="DC698" s="49"/>
      <c r="DD698" s="49"/>
      <c r="DE698" s="49"/>
      <c r="DF698" s="49"/>
      <c r="DG698" s="49"/>
      <c r="DH698" s="49"/>
      <c r="DI698" s="49"/>
      <c r="DJ698" s="49"/>
      <c r="DK698" s="49"/>
      <c r="DL698" s="49"/>
      <c r="DM698" s="49"/>
      <c r="DN698" s="49"/>
      <c r="DO698" s="49"/>
      <c r="DP698" s="49"/>
      <c r="DQ698" s="49"/>
      <c r="DR698" s="49"/>
      <c r="DS698" s="49"/>
      <c r="DT698" s="49"/>
      <c r="DU698" s="49"/>
      <c r="DV698" s="49"/>
      <c r="DW698" s="49"/>
      <c r="DX698" s="49"/>
      <c r="DY698" s="49"/>
    </row>
    <row r="699" spans="1:129" s="32" customFormat="1" ht="48.75" customHeight="1">
      <c r="A699" s="59"/>
      <c r="B699" s="59">
        <v>60</v>
      </c>
      <c r="C699" s="34" t="s">
        <v>745</v>
      </c>
      <c r="D699" s="7" t="s">
        <v>6916</v>
      </c>
      <c r="E699" s="7" t="s">
        <v>746</v>
      </c>
      <c r="F699" s="7"/>
      <c r="G699" s="7"/>
      <c r="H699" s="142">
        <v>16649</v>
      </c>
      <c r="I699" s="7" t="s">
        <v>4364</v>
      </c>
      <c r="J699" s="7" t="s">
        <v>747</v>
      </c>
      <c r="K699" s="7" t="s">
        <v>748</v>
      </c>
      <c r="L699" s="7" t="s">
        <v>749</v>
      </c>
      <c r="M699" s="7"/>
      <c r="N699" s="142"/>
      <c r="O699" s="92"/>
      <c r="P699" s="100"/>
      <c r="Q699" s="72"/>
      <c r="R699" s="72"/>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c r="AQ699" s="49"/>
      <c r="AR699" s="49"/>
      <c r="AS699" s="49"/>
      <c r="AT699" s="49"/>
      <c r="AU699" s="49"/>
      <c r="AV699" s="49"/>
      <c r="AW699" s="49"/>
      <c r="AX699" s="49"/>
      <c r="AY699" s="49"/>
      <c r="AZ699" s="49"/>
      <c r="BA699" s="49"/>
      <c r="BB699" s="49"/>
      <c r="BC699" s="49"/>
      <c r="BD699" s="49"/>
      <c r="BE699" s="49"/>
      <c r="BF699" s="49"/>
      <c r="BG699" s="49"/>
      <c r="BH699" s="49"/>
      <c r="BI699" s="49"/>
      <c r="BJ699" s="49"/>
      <c r="BK699" s="49"/>
      <c r="BL699" s="49"/>
      <c r="BM699" s="49"/>
      <c r="BN699" s="49"/>
      <c r="BO699" s="49"/>
      <c r="BP699" s="49"/>
      <c r="BQ699" s="49"/>
      <c r="BR699" s="49"/>
      <c r="BS699" s="49"/>
      <c r="BT699" s="49"/>
      <c r="BU699" s="49"/>
      <c r="BV699" s="49"/>
      <c r="BW699" s="49"/>
      <c r="BX699" s="49"/>
      <c r="BY699" s="49"/>
      <c r="BZ699" s="49"/>
      <c r="CA699" s="49"/>
      <c r="CB699" s="49"/>
      <c r="CC699" s="49"/>
      <c r="CD699" s="49"/>
      <c r="CE699" s="49"/>
      <c r="CF699" s="49"/>
      <c r="CG699" s="49"/>
      <c r="CH699" s="49"/>
      <c r="CI699" s="49"/>
      <c r="CJ699" s="49"/>
      <c r="CK699" s="49"/>
      <c r="CL699" s="49"/>
      <c r="CM699" s="49"/>
      <c r="CN699" s="49"/>
      <c r="CO699" s="49"/>
      <c r="CP699" s="49"/>
      <c r="CQ699" s="49"/>
      <c r="CR699" s="49"/>
      <c r="CS699" s="49"/>
      <c r="CT699" s="49"/>
      <c r="CU699" s="49"/>
      <c r="CV699" s="49"/>
      <c r="CW699" s="49"/>
      <c r="CX699" s="49"/>
      <c r="CY699" s="49"/>
      <c r="CZ699" s="49"/>
      <c r="DA699" s="49"/>
      <c r="DB699" s="49"/>
      <c r="DC699" s="49"/>
      <c r="DD699" s="49"/>
      <c r="DE699" s="49"/>
      <c r="DF699" s="49"/>
      <c r="DG699" s="49"/>
      <c r="DH699" s="49"/>
      <c r="DI699" s="49"/>
      <c r="DJ699" s="49"/>
      <c r="DK699" s="49"/>
      <c r="DL699" s="49"/>
      <c r="DM699" s="49"/>
      <c r="DN699" s="49"/>
      <c r="DO699" s="49"/>
      <c r="DP699" s="49"/>
      <c r="DQ699" s="49"/>
      <c r="DR699" s="49"/>
      <c r="DS699" s="49"/>
      <c r="DT699" s="49"/>
      <c r="DU699" s="49"/>
      <c r="DV699" s="49"/>
      <c r="DW699" s="49"/>
      <c r="DX699" s="49"/>
      <c r="DY699" s="49"/>
    </row>
    <row r="700" spans="1:129" s="32" customFormat="1" ht="56.25" customHeight="1">
      <c r="A700" s="174"/>
      <c r="B700" s="168">
        <v>61</v>
      </c>
      <c r="C700" s="34" t="s">
        <v>750</v>
      </c>
      <c r="D700" s="7" t="s">
        <v>6916</v>
      </c>
      <c r="E700" s="7" t="s">
        <v>751</v>
      </c>
      <c r="F700" s="7"/>
      <c r="G700" s="7"/>
      <c r="H700" s="142">
        <v>17400</v>
      </c>
      <c r="I700" s="7" t="s">
        <v>4364</v>
      </c>
      <c r="J700" s="7" t="s">
        <v>752</v>
      </c>
      <c r="K700" s="7" t="s">
        <v>753</v>
      </c>
      <c r="L700" s="7" t="s">
        <v>1356</v>
      </c>
      <c r="M700" s="7"/>
      <c r="N700" s="142"/>
      <c r="O700" s="92"/>
      <c r="P700" s="100"/>
      <c r="Q700" s="72"/>
      <c r="R700" s="72"/>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c r="AQ700" s="49"/>
      <c r="AR700" s="49"/>
      <c r="AS700" s="49"/>
      <c r="AT700" s="49"/>
      <c r="AU700" s="49"/>
      <c r="AV700" s="49"/>
      <c r="AW700" s="49"/>
      <c r="AX700" s="49"/>
      <c r="AY700" s="49"/>
      <c r="AZ700" s="49"/>
      <c r="BA700" s="49"/>
      <c r="BB700" s="49"/>
      <c r="BC700" s="49"/>
      <c r="BD700" s="49"/>
      <c r="BE700" s="49"/>
      <c r="BF700" s="49"/>
      <c r="BG700" s="49"/>
      <c r="BH700" s="49"/>
      <c r="BI700" s="49"/>
      <c r="BJ700" s="49"/>
      <c r="BK700" s="49"/>
      <c r="BL700" s="49"/>
      <c r="BM700" s="49"/>
      <c r="BN700" s="49"/>
      <c r="BO700" s="49"/>
      <c r="BP700" s="49"/>
      <c r="BQ700" s="49"/>
      <c r="BR700" s="49"/>
      <c r="BS700" s="49"/>
      <c r="BT700" s="49"/>
      <c r="BU700" s="49"/>
      <c r="BV700" s="49"/>
      <c r="BW700" s="49"/>
      <c r="BX700" s="49"/>
      <c r="BY700" s="49"/>
      <c r="BZ700" s="49"/>
      <c r="CA700" s="49"/>
      <c r="CB700" s="49"/>
      <c r="CC700" s="49"/>
      <c r="CD700" s="49"/>
      <c r="CE700" s="49"/>
      <c r="CF700" s="49"/>
      <c r="CG700" s="49"/>
      <c r="CH700" s="49"/>
      <c r="CI700" s="49"/>
      <c r="CJ700" s="49"/>
      <c r="CK700" s="49"/>
      <c r="CL700" s="49"/>
      <c r="CM700" s="49"/>
      <c r="CN700" s="49"/>
      <c r="CO700" s="49"/>
      <c r="CP700" s="49"/>
      <c r="CQ700" s="49"/>
      <c r="CR700" s="49"/>
      <c r="CS700" s="49"/>
      <c r="CT700" s="49"/>
      <c r="CU700" s="49"/>
      <c r="CV700" s="49"/>
      <c r="CW700" s="49"/>
      <c r="CX700" s="49"/>
      <c r="CY700" s="49"/>
      <c r="CZ700" s="49"/>
      <c r="DA700" s="49"/>
      <c r="DB700" s="49"/>
      <c r="DC700" s="49"/>
      <c r="DD700" s="49"/>
      <c r="DE700" s="49"/>
      <c r="DF700" s="49"/>
      <c r="DG700" s="49"/>
      <c r="DH700" s="49"/>
      <c r="DI700" s="49"/>
      <c r="DJ700" s="49"/>
      <c r="DK700" s="49"/>
      <c r="DL700" s="49"/>
      <c r="DM700" s="49"/>
      <c r="DN700" s="49"/>
      <c r="DO700" s="49"/>
      <c r="DP700" s="49"/>
      <c r="DQ700" s="49"/>
      <c r="DR700" s="49"/>
      <c r="DS700" s="49"/>
      <c r="DT700" s="49"/>
      <c r="DU700" s="49"/>
      <c r="DV700" s="49"/>
      <c r="DW700" s="49"/>
      <c r="DX700" s="49"/>
      <c r="DY700" s="49"/>
    </row>
    <row r="701" spans="1:129" s="32" customFormat="1" ht="50.25" customHeight="1">
      <c r="A701" s="59"/>
      <c r="B701" s="59">
        <v>62</v>
      </c>
      <c r="C701" s="34" t="s">
        <v>750</v>
      </c>
      <c r="D701" s="7" t="s">
        <v>6916</v>
      </c>
      <c r="E701" s="7" t="s">
        <v>754</v>
      </c>
      <c r="F701" s="7">
        <v>90403</v>
      </c>
      <c r="G701" s="7"/>
      <c r="H701" s="142">
        <v>66336</v>
      </c>
      <c r="I701" s="7" t="s">
        <v>4364</v>
      </c>
      <c r="J701" s="7" t="s">
        <v>3247</v>
      </c>
      <c r="K701" s="7" t="s">
        <v>3248</v>
      </c>
      <c r="L701" s="7" t="s">
        <v>3816</v>
      </c>
      <c r="M701" s="7"/>
      <c r="N701" s="142"/>
      <c r="O701" s="92"/>
      <c r="P701" s="100"/>
      <c r="Q701" s="72"/>
      <c r="R701" s="72"/>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c r="AQ701" s="49"/>
      <c r="AR701" s="49"/>
      <c r="AS701" s="49"/>
      <c r="AT701" s="49"/>
      <c r="AU701" s="49"/>
      <c r="AV701" s="49"/>
      <c r="AW701" s="49"/>
      <c r="AX701" s="49"/>
      <c r="AY701" s="49"/>
      <c r="AZ701" s="49"/>
      <c r="BA701" s="49"/>
      <c r="BB701" s="49"/>
      <c r="BC701" s="49"/>
      <c r="BD701" s="49"/>
      <c r="BE701" s="49"/>
      <c r="BF701" s="49"/>
      <c r="BG701" s="49"/>
      <c r="BH701" s="49"/>
      <c r="BI701" s="49"/>
      <c r="BJ701" s="49"/>
      <c r="BK701" s="49"/>
      <c r="BL701" s="49"/>
      <c r="BM701" s="49"/>
      <c r="BN701" s="49"/>
      <c r="BO701" s="49"/>
      <c r="BP701" s="49"/>
      <c r="BQ701" s="49"/>
      <c r="BR701" s="49"/>
      <c r="BS701" s="49"/>
      <c r="BT701" s="49"/>
      <c r="BU701" s="49"/>
      <c r="BV701" s="49"/>
      <c r="BW701" s="49"/>
      <c r="BX701" s="49"/>
      <c r="BY701" s="49"/>
      <c r="BZ701" s="49"/>
      <c r="CA701" s="49"/>
      <c r="CB701" s="49"/>
      <c r="CC701" s="49"/>
      <c r="CD701" s="49"/>
      <c r="CE701" s="49"/>
      <c r="CF701" s="49"/>
      <c r="CG701" s="49"/>
      <c r="CH701" s="49"/>
      <c r="CI701" s="49"/>
      <c r="CJ701" s="49"/>
      <c r="CK701" s="49"/>
      <c r="CL701" s="49"/>
      <c r="CM701" s="49"/>
      <c r="CN701" s="49"/>
      <c r="CO701" s="49"/>
      <c r="CP701" s="49"/>
      <c r="CQ701" s="49"/>
      <c r="CR701" s="49"/>
      <c r="CS701" s="49"/>
      <c r="CT701" s="49"/>
      <c r="CU701" s="49"/>
      <c r="CV701" s="49"/>
      <c r="CW701" s="49"/>
      <c r="CX701" s="49"/>
      <c r="CY701" s="49"/>
      <c r="CZ701" s="49"/>
      <c r="DA701" s="49"/>
      <c r="DB701" s="49"/>
      <c r="DC701" s="49"/>
      <c r="DD701" s="49"/>
      <c r="DE701" s="49"/>
      <c r="DF701" s="49"/>
      <c r="DG701" s="49"/>
      <c r="DH701" s="49"/>
      <c r="DI701" s="49"/>
      <c r="DJ701" s="49"/>
      <c r="DK701" s="49"/>
      <c r="DL701" s="49"/>
      <c r="DM701" s="49"/>
      <c r="DN701" s="49"/>
      <c r="DO701" s="49"/>
      <c r="DP701" s="49"/>
      <c r="DQ701" s="49"/>
      <c r="DR701" s="49"/>
      <c r="DS701" s="49"/>
      <c r="DT701" s="49"/>
      <c r="DU701" s="49"/>
      <c r="DV701" s="49"/>
      <c r="DW701" s="49"/>
      <c r="DX701" s="49"/>
      <c r="DY701" s="49"/>
    </row>
    <row r="702" spans="1:129" s="32" customFormat="1" ht="50.25" customHeight="1">
      <c r="A702" s="174"/>
      <c r="B702" s="168">
        <v>63</v>
      </c>
      <c r="C702" s="34" t="s">
        <v>3817</v>
      </c>
      <c r="D702" s="7" t="s">
        <v>6913</v>
      </c>
      <c r="E702" s="7" t="s">
        <v>6943</v>
      </c>
      <c r="F702" s="7"/>
      <c r="G702" s="7"/>
      <c r="H702" s="142">
        <v>825</v>
      </c>
      <c r="I702" s="7" t="s">
        <v>4364</v>
      </c>
      <c r="J702" s="7" t="s">
        <v>6944</v>
      </c>
      <c r="K702" s="7" t="s">
        <v>6945</v>
      </c>
      <c r="L702" s="7" t="s">
        <v>6946</v>
      </c>
      <c r="M702" s="7"/>
      <c r="N702" s="142"/>
      <c r="O702" s="92"/>
      <c r="P702" s="100"/>
      <c r="Q702" s="72"/>
      <c r="R702" s="72"/>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c r="AQ702" s="49"/>
      <c r="AR702" s="49"/>
      <c r="AS702" s="49"/>
      <c r="AT702" s="49"/>
      <c r="AU702" s="49"/>
      <c r="AV702" s="49"/>
      <c r="AW702" s="49"/>
      <c r="AX702" s="49"/>
      <c r="AY702" s="49"/>
      <c r="AZ702" s="49"/>
      <c r="BA702" s="49"/>
      <c r="BB702" s="49"/>
      <c r="BC702" s="49"/>
      <c r="BD702" s="49"/>
      <c r="BE702" s="49"/>
      <c r="BF702" s="49"/>
      <c r="BG702" s="49"/>
      <c r="BH702" s="49"/>
      <c r="BI702" s="49"/>
      <c r="BJ702" s="49"/>
      <c r="BK702" s="49"/>
      <c r="BL702" s="49"/>
      <c r="BM702" s="49"/>
      <c r="BN702" s="49"/>
      <c r="BO702" s="49"/>
      <c r="BP702" s="49"/>
      <c r="BQ702" s="49"/>
      <c r="BR702" s="49"/>
      <c r="BS702" s="49"/>
      <c r="BT702" s="49"/>
      <c r="BU702" s="49"/>
      <c r="BV702" s="49"/>
      <c r="BW702" s="49"/>
      <c r="BX702" s="49"/>
      <c r="BY702" s="49"/>
      <c r="BZ702" s="49"/>
      <c r="CA702" s="49"/>
      <c r="CB702" s="49"/>
      <c r="CC702" s="49"/>
      <c r="CD702" s="49"/>
      <c r="CE702" s="49"/>
      <c r="CF702" s="49"/>
      <c r="CG702" s="49"/>
      <c r="CH702" s="49"/>
      <c r="CI702" s="49"/>
      <c r="CJ702" s="49"/>
      <c r="CK702" s="49"/>
      <c r="CL702" s="49"/>
      <c r="CM702" s="49"/>
      <c r="CN702" s="49"/>
      <c r="CO702" s="49"/>
      <c r="CP702" s="49"/>
      <c r="CQ702" s="49"/>
      <c r="CR702" s="49"/>
      <c r="CS702" s="49"/>
      <c r="CT702" s="49"/>
      <c r="CU702" s="49"/>
      <c r="CV702" s="49"/>
      <c r="CW702" s="49"/>
      <c r="CX702" s="49"/>
      <c r="CY702" s="49"/>
      <c r="CZ702" s="49"/>
      <c r="DA702" s="49"/>
      <c r="DB702" s="49"/>
      <c r="DC702" s="49"/>
      <c r="DD702" s="49"/>
      <c r="DE702" s="49"/>
      <c r="DF702" s="49"/>
      <c r="DG702" s="49"/>
      <c r="DH702" s="49"/>
      <c r="DI702" s="49"/>
      <c r="DJ702" s="49"/>
      <c r="DK702" s="49"/>
      <c r="DL702" s="49"/>
      <c r="DM702" s="49"/>
      <c r="DN702" s="49"/>
      <c r="DO702" s="49"/>
      <c r="DP702" s="49"/>
      <c r="DQ702" s="49"/>
      <c r="DR702" s="49"/>
      <c r="DS702" s="49"/>
      <c r="DT702" s="49"/>
      <c r="DU702" s="49"/>
      <c r="DV702" s="49"/>
      <c r="DW702" s="49"/>
      <c r="DX702" s="49"/>
      <c r="DY702" s="49"/>
    </row>
    <row r="703" spans="1:129" s="32" customFormat="1" ht="48" customHeight="1">
      <c r="A703" s="59"/>
      <c r="B703" s="59">
        <v>64</v>
      </c>
      <c r="C703" s="34" t="s">
        <v>3817</v>
      </c>
      <c r="D703" s="7" t="s">
        <v>6913</v>
      </c>
      <c r="E703" s="7" t="s">
        <v>3821</v>
      </c>
      <c r="F703" s="7"/>
      <c r="G703" s="7"/>
      <c r="H703" s="142">
        <v>7214</v>
      </c>
      <c r="I703" s="7" t="s">
        <v>4364</v>
      </c>
      <c r="J703" s="7" t="s">
        <v>3822</v>
      </c>
      <c r="K703" s="7" t="s">
        <v>3823</v>
      </c>
      <c r="L703" s="7" t="s">
        <v>2977</v>
      </c>
      <c r="M703" s="7"/>
      <c r="N703" s="142"/>
      <c r="O703" s="92"/>
      <c r="P703" s="100"/>
      <c r="Q703" s="72"/>
      <c r="R703" s="72"/>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c r="AQ703" s="49"/>
      <c r="AR703" s="49"/>
      <c r="AS703" s="49"/>
      <c r="AT703" s="49"/>
      <c r="AU703" s="49"/>
      <c r="AV703" s="49"/>
      <c r="AW703" s="49"/>
      <c r="AX703" s="49"/>
      <c r="AY703" s="49"/>
      <c r="AZ703" s="49"/>
      <c r="BA703" s="49"/>
      <c r="BB703" s="49"/>
      <c r="BC703" s="49"/>
      <c r="BD703" s="49"/>
      <c r="BE703" s="49"/>
      <c r="BF703" s="49"/>
      <c r="BG703" s="49"/>
      <c r="BH703" s="49"/>
      <c r="BI703" s="49"/>
      <c r="BJ703" s="49"/>
      <c r="BK703" s="49"/>
      <c r="BL703" s="49"/>
      <c r="BM703" s="49"/>
      <c r="BN703" s="49"/>
      <c r="BO703" s="49"/>
      <c r="BP703" s="49"/>
      <c r="BQ703" s="49"/>
      <c r="BR703" s="49"/>
      <c r="BS703" s="49"/>
      <c r="BT703" s="49"/>
      <c r="BU703" s="49"/>
      <c r="BV703" s="49"/>
      <c r="BW703" s="49"/>
      <c r="BX703" s="49"/>
      <c r="BY703" s="49"/>
      <c r="BZ703" s="49"/>
      <c r="CA703" s="49"/>
      <c r="CB703" s="49"/>
      <c r="CC703" s="49"/>
      <c r="CD703" s="49"/>
      <c r="CE703" s="49"/>
      <c r="CF703" s="49"/>
      <c r="CG703" s="49"/>
      <c r="CH703" s="49"/>
      <c r="CI703" s="49"/>
      <c r="CJ703" s="49"/>
      <c r="CK703" s="49"/>
      <c r="CL703" s="49"/>
      <c r="CM703" s="49"/>
      <c r="CN703" s="49"/>
      <c r="CO703" s="49"/>
      <c r="CP703" s="49"/>
      <c r="CQ703" s="49"/>
      <c r="CR703" s="49"/>
      <c r="CS703" s="49"/>
      <c r="CT703" s="49"/>
      <c r="CU703" s="49"/>
      <c r="CV703" s="49"/>
      <c r="CW703" s="49"/>
      <c r="CX703" s="49"/>
      <c r="CY703" s="49"/>
      <c r="CZ703" s="49"/>
      <c r="DA703" s="49"/>
      <c r="DB703" s="49"/>
      <c r="DC703" s="49"/>
      <c r="DD703" s="49"/>
      <c r="DE703" s="49"/>
      <c r="DF703" s="49"/>
      <c r="DG703" s="49"/>
      <c r="DH703" s="49"/>
      <c r="DI703" s="49"/>
      <c r="DJ703" s="49"/>
      <c r="DK703" s="49"/>
      <c r="DL703" s="49"/>
      <c r="DM703" s="49"/>
      <c r="DN703" s="49"/>
      <c r="DO703" s="49"/>
      <c r="DP703" s="49"/>
      <c r="DQ703" s="49"/>
      <c r="DR703" s="49"/>
      <c r="DS703" s="49"/>
      <c r="DT703" s="49"/>
      <c r="DU703" s="49"/>
      <c r="DV703" s="49"/>
      <c r="DW703" s="49"/>
      <c r="DX703" s="49"/>
      <c r="DY703" s="49"/>
    </row>
    <row r="704" spans="1:129" s="32" customFormat="1" ht="50.25" customHeight="1">
      <c r="A704" s="174"/>
      <c r="B704" s="59">
        <v>65</v>
      </c>
      <c r="C704" s="34" t="s">
        <v>3824</v>
      </c>
      <c r="D704" s="7" t="s">
        <v>5051</v>
      </c>
      <c r="E704" s="7" t="s">
        <v>3825</v>
      </c>
      <c r="F704" s="7"/>
      <c r="G704" s="7"/>
      <c r="H704" s="142">
        <v>2317</v>
      </c>
      <c r="I704" s="7" t="s">
        <v>4364</v>
      </c>
      <c r="J704" s="7" t="s">
        <v>3826</v>
      </c>
      <c r="K704" s="7" t="s">
        <v>3827</v>
      </c>
      <c r="L704" s="7" t="s">
        <v>3100</v>
      </c>
      <c r="M704" s="7"/>
      <c r="N704" s="142"/>
      <c r="O704" s="92"/>
      <c r="P704" s="100"/>
      <c r="Q704" s="72"/>
      <c r="R704" s="72"/>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c r="AQ704" s="49"/>
      <c r="AR704" s="49"/>
      <c r="AS704" s="49"/>
      <c r="AT704" s="49"/>
      <c r="AU704" s="49"/>
      <c r="AV704" s="49"/>
      <c r="AW704" s="49"/>
      <c r="AX704" s="49"/>
      <c r="AY704" s="49"/>
      <c r="AZ704" s="49"/>
      <c r="BA704" s="49"/>
      <c r="BB704" s="49"/>
      <c r="BC704" s="49"/>
      <c r="BD704" s="49"/>
      <c r="BE704" s="49"/>
      <c r="BF704" s="49"/>
      <c r="BG704" s="49"/>
      <c r="BH704" s="49"/>
      <c r="BI704" s="49"/>
      <c r="BJ704" s="49"/>
      <c r="BK704" s="49"/>
      <c r="BL704" s="49"/>
      <c r="BM704" s="49"/>
      <c r="BN704" s="49"/>
      <c r="BO704" s="49"/>
      <c r="BP704" s="49"/>
      <c r="BQ704" s="49"/>
      <c r="BR704" s="49"/>
      <c r="BS704" s="49"/>
      <c r="BT704" s="49"/>
      <c r="BU704" s="49"/>
      <c r="BV704" s="49"/>
      <c r="BW704" s="49"/>
      <c r="BX704" s="49"/>
      <c r="BY704" s="49"/>
      <c r="BZ704" s="49"/>
      <c r="CA704" s="49"/>
      <c r="CB704" s="49"/>
      <c r="CC704" s="49"/>
      <c r="CD704" s="49"/>
      <c r="CE704" s="49"/>
      <c r="CF704" s="49"/>
      <c r="CG704" s="49"/>
      <c r="CH704" s="49"/>
      <c r="CI704" s="49"/>
      <c r="CJ704" s="49"/>
      <c r="CK704" s="49"/>
      <c r="CL704" s="49"/>
      <c r="CM704" s="49"/>
      <c r="CN704" s="49"/>
      <c r="CO704" s="49"/>
      <c r="CP704" s="49"/>
      <c r="CQ704" s="49"/>
      <c r="CR704" s="49"/>
      <c r="CS704" s="49"/>
      <c r="CT704" s="49"/>
      <c r="CU704" s="49"/>
      <c r="CV704" s="49"/>
      <c r="CW704" s="49"/>
      <c r="CX704" s="49"/>
      <c r="CY704" s="49"/>
      <c r="CZ704" s="49"/>
      <c r="DA704" s="49"/>
      <c r="DB704" s="49"/>
      <c r="DC704" s="49"/>
      <c r="DD704" s="49"/>
      <c r="DE704" s="49"/>
      <c r="DF704" s="49"/>
      <c r="DG704" s="49"/>
      <c r="DH704" s="49"/>
      <c r="DI704" s="49"/>
      <c r="DJ704" s="49"/>
      <c r="DK704" s="49"/>
      <c r="DL704" s="49"/>
      <c r="DM704" s="49"/>
      <c r="DN704" s="49"/>
      <c r="DO704" s="49"/>
      <c r="DP704" s="49"/>
      <c r="DQ704" s="49"/>
      <c r="DR704" s="49"/>
      <c r="DS704" s="49"/>
      <c r="DT704" s="49"/>
      <c r="DU704" s="49"/>
      <c r="DV704" s="49"/>
      <c r="DW704" s="49"/>
      <c r="DX704" s="49"/>
      <c r="DY704" s="49"/>
    </row>
    <row r="705" spans="1:129" s="32" customFormat="1" ht="56.25" customHeight="1">
      <c r="A705" s="59"/>
      <c r="B705" s="59">
        <v>66</v>
      </c>
      <c r="C705" s="34" t="s">
        <v>3824</v>
      </c>
      <c r="D705" s="7" t="s">
        <v>5051</v>
      </c>
      <c r="E705" s="7" t="s">
        <v>3101</v>
      </c>
      <c r="F705" s="7"/>
      <c r="G705" s="7"/>
      <c r="H705" s="142">
        <v>3000</v>
      </c>
      <c r="I705" s="7" t="s">
        <v>4364</v>
      </c>
      <c r="J705" s="7" t="s">
        <v>3102</v>
      </c>
      <c r="K705" s="7" t="s">
        <v>5324</v>
      </c>
      <c r="L705" s="7" t="s">
        <v>5325</v>
      </c>
      <c r="M705" s="7"/>
      <c r="N705" s="142"/>
      <c r="O705" s="92"/>
      <c r="P705" s="100"/>
      <c r="Q705" s="72"/>
      <c r="R705" s="72"/>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c r="AQ705" s="49"/>
      <c r="AR705" s="49"/>
      <c r="AS705" s="49"/>
      <c r="AT705" s="49"/>
      <c r="AU705" s="49"/>
      <c r="AV705" s="49"/>
      <c r="AW705" s="49"/>
      <c r="AX705" s="49"/>
      <c r="AY705" s="49"/>
      <c r="AZ705" s="49"/>
      <c r="BA705" s="49"/>
      <c r="BB705" s="49"/>
      <c r="BC705" s="49"/>
      <c r="BD705" s="49"/>
      <c r="BE705" s="49"/>
      <c r="BF705" s="49"/>
      <c r="BG705" s="49"/>
      <c r="BH705" s="49"/>
      <c r="BI705" s="49"/>
      <c r="BJ705" s="49"/>
      <c r="BK705" s="49"/>
      <c r="BL705" s="49"/>
      <c r="BM705" s="49"/>
      <c r="BN705" s="49"/>
      <c r="BO705" s="49"/>
      <c r="BP705" s="49"/>
      <c r="BQ705" s="49"/>
      <c r="BR705" s="49"/>
      <c r="BS705" s="49"/>
      <c r="BT705" s="49"/>
      <c r="BU705" s="49"/>
      <c r="BV705" s="49"/>
      <c r="BW705" s="49"/>
      <c r="BX705" s="49"/>
      <c r="BY705" s="49"/>
      <c r="BZ705" s="49"/>
      <c r="CA705" s="49"/>
      <c r="CB705" s="49"/>
      <c r="CC705" s="49"/>
      <c r="CD705" s="49"/>
      <c r="CE705" s="49"/>
      <c r="CF705" s="49"/>
      <c r="CG705" s="49"/>
      <c r="CH705" s="49"/>
      <c r="CI705" s="49"/>
      <c r="CJ705" s="49"/>
      <c r="CK705" s="49"/>
      <c r="CL705" s="49"/>
      <c r="CM705" s="49"/>
      <c r="CN705" s="49"/>
      <c r="CO705" s="49"/>
      <c r="CP705" s="49"/>
      <c r="CQ705" s="49"/>
      <c r="CR705" s="49"/>
      <c r="CS705" s="49"/>
      <c r="CT705" s="49"/>
      <c r="CU705" s="49"/>
      <c r="CV705" s="49"/>
      <c r="CW705" s="49"/>
      <c r="CX705" s="49"/>
      <c r="CY705" s="49"/>
      <c r="CZ705" s="49"/>
      <c r="DA705" s="49"/>
      <c r="DB705" s="49"/>
      <c r="DC705" s="49"/>
      <c r="DD705" s="49"/>
      <c r="DE705" s="49"/>
      <c r="DF705" s="49"/>
      <c r="DG705" s="49"/>
      <c r="DH705" s="49"/>
      <c r="DI705" s="49"/>
      <c r="DJ705" s="49"/>
      <c r="DK705" s="49"/>
      <c r="DL705" s="49"/>
      <c r="DM705" s="49"/>
      <c r="DN705" s="49"/>
      <c r="DO705" s="49"/>
      <c r="DP705" s="49"/>
      <c r="DQ705" s="49"/>
      <c r="DR705" s="49"/>
      <c r="DS705" s="49"/>
      <c r="DT705" s="49"/>
      <c r="DU705" s="49"/>
      <c r="DV705" s="49"/>
      <c r="DW705" s="49"/>
      <c r="DX705" s="49"/>
      <c r="DY705" s="49"/>
    </row>
    <row r="706" spans="1:129" s="32" customFormat="1" ht="45.75" customHeight="1">
      <c r="A706" s="174"/>
      <c r="B706" s="59">
        <v>67</v>
      </c>
      <c r="C706" s="34" t="s">
        <v>5326</v>
      </c>
      <c r="D706" s="7" t="s">
        <v>6913</v>
      </c>
      <c r="E706" s="7" t="s">
        <v>5327</v>
      </c>
      <c r="F706" s="7"/>
      <c r="G706" s="7"/>
      <c r="H706" s="142">
        <v>4175</v>
      </c>
      <c r="I706" s="7" t="s">
        <v>4364</v>
      </c>
      <c r="J706" s="7" t="s">
        <v>5328</v>
      </c>
      <c r="K706" s="7" t="s">
        <v>5329</v>
      </c>
      <c r="L706" s="7" t="s">
        <v>1354</v>
      </c>
      <c r="M706" s="7"/>
      <c r="N706" s="142"/>
      <c r="O706" s="92"/>
      <c r="P706" s="100"/>
      <c r="Q706" s="72"/>
      <c r="R706" s="72"/>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c r="DP706" s="49"/>
      <c r="DQ706" s="49"/>
      <c r="DR706" s="49"/>
      <c r="DS706" s="49"/>
      <c r="DT706" s="49"/>
      <c r="DU706" s="49"/>
      <c r="DV706" s="49"/>
      <c r="DW706" s="49"/>
      <c r="DX706" s="49"/>
      <c r="DY706" s="49"/>
    </row>
    <row r="707" spans="1:129" s="32" customFormat="1" ht="47.25" customHeight="1">
      <c r="A707" s="59"/>
      <c r="B707" s="59">
        <v>68</v>
      </c>
      <c r="C707" s="34" t="s">
        <v>1094</v>
      </c>
      <c r="D707" s="7" t="s">
        <v>6913</v>
      </c>
      <c r="E707" s="7" t="s">
        <v>1095</v>
      </c>
      <c r="F707" s="7"/>
      <c r="G707" s="7"/>
      <c r="H707" s="142">
        <v>5000</v>
      </c>
      <c r="I707" s="7" t="s">
        <v>4364</v>
      </c>
      <c r="J707" s="7" t="s">
        <v>1096</v>
      </c>
      <c r="K707" s="7" t="s">
        <v>1097</v>
      </c>
      <c r="L707" s="7" t="s">
        <v>1355</v>
      </c>
      <c r="M707" s="7"/>
      <c r="N707" s="142"/>
      <c r="O707" s="92"/>
      <c r="P707" s="100"/>
      <c r="Q707" s="72"/>
      <c r="R707" s="72"/>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49"/>
      <c r="BG707" s="49"/>
      <c r="BH707" s="49"/>
      <c r="BI707" s="49"/>
      <c r="BJ707" s="49"/>
      <c r="BK707" s="49"/>
      <c r="BL707" s="49"/>
      <c r="BM707" s="49"/>
      <c r="BN707" s="49"/>
      <c r="BO707" s="49"/>
      <c r="BP707" s="49"/>
      <c r="BQ707" s="49"/>
      <c r="BR707" s="49"/>
      <c r="BS707" s="49"/>
      <c r="BT707" s="49"/>
      <c r="BU707" s="49"/>
      <c r="BV707" s="49"/>
      <c r="BW707" s="49"/>
      <c r="BX707" s="49"/>
      <c r="BY707" s="49"/>
      <c r="BZ707" s="49"/>
      <c r="CA707" s="49"/>
      <c r="CB707" s="49"/>
      <c r="CC707" s="49"/>
      <c r="CD707" s="49"/>
      <c r="CE707" s="49"/>
      <c r="CF707" s="49"/>
      <c r="CG707" s="49"/>
      <c r="CH707" s="49"/>
      <c r="CI707" s="49"/>
      <c r="CJ707" s="49"/>
      <c r="CK707" s="49"/>
      <c r="CL707" s="49"/>
      <c r="CM707" s="49"/>
      <c r="CN707" s="49"/>
      <c r="CO707" s="49"/>
      <c r="CP707" s="49"/>
      <c r="CQ707" s="49"/>
      <c r="CR707" s="49"/>
      <c r="CS707" s="49"/>
      <c r="CT707" s="49"/>
      <c r="CU707" s="49"/>
      <c r="CV707" s="49"/>
      <c r="CW707" s="49"/>
      <c r="CX707" s="49"/>
      <c r="CY707" s="49"/>
      <c r="CZ707" s="49"/>
      <c r="DA707" s="49"/>
      <c r="DB707" s="49"/>
      <c r="DC707" s="49"/>
      <c r="DD707" s="49"/>
      <c r="DE707" s="49"/>
      <c r="DF707" s="49"/>
      <c r="DG707" s="49"/>
      <c r="DH707" s="49"/>
      <c r="DI707" s="49"/>
      <c r="DJ707" s="49"/>
      <c r="DK707" s="49"/>
      <c r="DL707" s="49"/>
      <c r="DM707" s="49"/>
      <c r="DN707" s="49"/>
      <c r="DO707" s="49"/>
      <c r="DP707" s="49"/>
      <c r="DQ707" s="49"/>
      <c r="DR707" s="49"/>
      <c r="DS707" s="49"/>
      <c r="DT707" s="49"/>
      <c r="DU707" s="49"/>
      <c r="DV707" s="49"/>
      <c r="DW707" s="49"/>
      <c r="DX707" s="49"/>
      <c r="DY707" s="49"/>
    </row>
    <row r="708" spans="1:129" s="32" customFormat="1" ht="45.75" customHeight="1">
      <c r="A708" s="239"/>
      <c r="B708" s="59">
        <v>69</v>
      </c>
      <c r="C708" s="34" t="s">
        <v>5207</v>
      </c>
      <c r="D708" s="7" t="s">
        <v>6185</v>
      </c>
      <c r="E708" s="7" t="s">
        <v>5208</v>
      </c>
      <c r="F708" s="7"/>
      <c r="G708" s="7"/>
      <c r="H708" s="142">
        <v>1323</v>
      </c>
      <c r="I708" s="7" t="s">
        <v>4366</v>
      </c>
      <c r="J708" s="7" t="s">
        <v>5209</v>
      </c>
      <c r="K708" s="7" t="s">
        <v>5210</v>
      </c>
      <c r="L708" s="7" t="s">
        <v>2978</v>
      </c>
      <c r="M708" s="7"/>
      <c r="N708" s="142"/>
      <c r="O708" s="92"/>
      <c r="P708" s="100"/>
      <c r="Q708" s="72"/>
      <c r="R708" s="72"/>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c r="AQ708" s="49"/>
      <c r="AR708" s="49"/>
      <c r="AS708" s="49"/>
      <c r="AT708" s="49"/>
      <c r="AU708" s="49"/>
      <c r="AV708" s="49"/>
      <c r="AW708" s="49"/>
      <c r="AX708" s="49"/>
      <c r="AY708" s="49"/>
      <c r="AZ708" s="49"/>
      <c r="BA708" s="49"/>
      <c r="BB708" s="49"/>
      <c r="BC708" s="49"/>
      <c r="BD708" s="49"/>
      <c r="BE708" s="49"/>
      <c r="BF708" s="49"/>
      <c r="BG708" s="49"/>
      <c r="BH708" s="49"/>
      <c r="BI708" s="49"/>
      <c r="BJ708" s="49"/>
      <c r="BK708" s="49"/>
      <c r="BL708" s="49"/>
      <c r="BM708" s="49"/>
      <c r="BN708" s="49"/>
      <c r="BO708" s="49"/>
      <c r="BP708" s="49"/>
      <c r="BQ708" s="49"/>
      <c r="BR708" s="49"/>
      <c r="BS708" s="49"/>
      <c r="BT708" s="49"/>
      <c r="BU708" s="49"/>
      <c r="BV708" s="49"/>
      <c r="BW708" s="49"/>
      <c r="BX708" s="49"/>
      <c r="BY708" s="49"/>
      <c r="BZ708" s="49"/>
      <c r="CA708" s="49"/>
      <c r="CB708" s="49"/>
      <c r="CC708" s="49"/>
      <c r="CD708" s="49"/>
      <c r="CE708" s="49"/>
      <c r="CF708" s="49"/>
      <c r="CG708" s="49"/>
      <c r="CH708" s="49"/>
      <c r="CI708" s="49"/>
      <c r="CJ708" s="49"/>
      <c r="CK708" s="49"/>
      <c r="CL708" s="49"/>
      <c r="CM708" s="49"/>
      <c r="CN708" s="49"/>
      <c r="CO708" s="49"/>
      <c r="CP708" s="49"/>
      <c r="CQ708" s="49"/>
      <c r="CR708" s="49"/>
      <c r="CS708" s="49"/>
      <c r="CT708" s="49"/>
      <c r="CU708" s="49"/>
      <c r="CV708" s="49"/>
      <c r="CW708" s="49"/>
      <c r="CX708" s="49"/>
      <c r="CY708" s="49"/>
      <c r="CZ708" s="49"/>
      <c r="DA708" s="49"/>
      <c r="DB708" s="49"/>
      <c r="DC708" s="49"/>
      <c r="DD708" s="49"/>
      <c r="DE708" s="49"/>
      <c r="DF708" s="49"/>
      <c r="DG708" s="49"/>
      <c r="DH708" s="49"/>
      <c r="DI708" s="49"/>
      <c r="DJ708" s="49"/>
      <c r="DK708" s="49"/>
      <c r="DL708" s="49"/>
      <c r="DM708" s="49"/>
      <c r="DN708" s="49"/>
      <c r="DO708" s="49"/>
      <c r="DP708" s="49"/>
      <c r="DQ708" s="49"/>
      <c r="DR708" s="49"/>
      <c r="DS708" s="49"/>
      <c r="DT708" s="49"/>
      <c r="DU708" s="49"/>
      <c r="DV708" s="49"/>
      <c r="DW708" s="49"/>
      <c r="DX708" s="49"/>
      <c r="DY708" s="49"/>
    </row>
    <row r="709" spans="1:129" s="32" customFormat="1" ht="47.25" customHeight="1">
      <c r="A709" s="59"/>
      <c r="B709" s="59">
        <v>70</v>
      </c>
      <c r="C709" s="34" t="s">
        <v>5211</v>
      </c>
      <c r="D709" s="7" t="s">
        <v>12</v>
      </c>
      <c r="E709" s="7" t="s">
        <v>5212</v>
      </c>
      <c r="F709" s="7"/>
      <c r="G709" s="7"/>
      <c r="H709" s="142">
        <v>7000</v>
      </c>
      <c r="I709" s="7" t="s">
        <v>4364</v>
      </c>
      <c r="J709" s="7" t="s">
        <v>5213</v>
      </c>
      <c r="K709" s="7" t="s">
        <v>3735</v>
      </c>
      <c r="L709" s="7" t="s">
        <v>3736</v>
      </c>
      <c r="M709" s="7"/>
      <c r="N709" s="142"/>
      <c r="O709" s="92"/>
      <c r="P709" s="100"/>
      <c r="Q709" s="72"/>
      <c r="R709" s="72"/>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c r="AQ709" s="49"/>
      <c r="AR709" s="49"/>
      <c r="AS709" s="49"/>
      <c r="AT709" s="49"/>
      <c r="AU709" s="49"/>
      <c r="AV709" s="49"/>
      <c r="AW709" s="49"/>
      <c r="AX709" s="49"/>
      <c r="AY709" s="49"/>
      <c r="AZ709" s="49"/>
      <c r="BA709" s="49"/>
      <c r="BB709" s="49"/>
      <c r="BC709" s="49"/>
      <c r="BD709" s="49"/>
      <c r="BE709" s="49"/>
      <c r="BF709" s="49"/>
      <c r="BG709" s="49"/>
      <c r="BH709" s="49"/>
      <c r="BI709" s="49"/>
      <c r="BJ709" s="49"/>
      <c r="BK709" s="49"/>
      <c r="BL709" s="49"/>
      <c r="BM709" s="49"/>
      <c r="BN709" s="49"/>
      <c r="BO709" s="49"/>
      <c r="BP709" s="49"/>
      <c r="BQ709" s="49"/>
      <c r="BR709" s="49"/>
      <c r="BS709" s="49"/>
      <c r="BT709" s="49"/>
      <c r="BU709" s="49"/>
      <c r="BV709" s="49"/>
      <c r="BW709" s="49"/>
      <c r="BX709" s="49"/>
      <c r="BY709" s="49"/>
      <c r="BZ709" s="49"/>
      <c r="CA709" s="49"/>
      <c r="CB709" s="49"/>
      <c r="CC709" s="49"/>
      <c r="CD709" s="49"/>
      <c r="CE709" s="49"/>
      <c r="CF709" s="49"/>
      <c r="CG709" s="49"/>
      <c r="CH709" s="49"/>
      <c r="CI709" s="49"/>
      <c r="CJ709" s="49"/>
      <c r="CK709" s="49"/>
      <c r="CL709" s="49"/>
      <c r="CM709" s="49"/>
      <c r="CN709" s="49"/>
      <c r="CO709" s="49"/>
      <c r="CP709" s="49"/>
      <c r="CQ709" s="49"/>
      <c r="CR709" s="49"/>
      <c r="CS709" s="49"/>
      <c r="CT709" s="49"/>
      <c r="CU709" s="49"/>
      <c r="CV709" s="49"/>
      <c r="CW709" s="49"/>
      <c r="CX709" s="49"/>
      <c r="CY709" s="49"/>
      <c r="CZ709" s="49"/>
      <c r="DA709" s="49"/>
      <c r="DB709" s="49"/>
      <c r="DC709" s="49"/>
      <c r="DD709" s="49"/>
      <c r="DE709" s="49"/>
      <c r="DF709" s="49"/>
      <c r="DG709" s="49"/>
      <c r="DH709" s="49"/>
      <c r="DI709" s="49"/>
      <c r="DJ709" s="49"/>
      <c r="DK709" s="49"/>
      <c r="DL709" s="49"/>
      <c r="DM709" s="49"/>
      <c r="DN709" s="49"/>
      <c r="DO709" s="49"/>
      <c r="DP709" s="49"/>
      <c r="DQ709" s="49"/>
      <c r="DR709" s="49"/>
      <c r="DS709" s="49"/>
      <c r="DT709" s="49"/>
      <c r="DU709" s="49"/>
      <c r="DV709" s="49"/>
      <c r="DW709" s="49"/>
      <c r="DX709" s="49"/>
      <c r="DY709" s="49"/>
    </row>
    <row r="710" spans="1:129" s="32" customFormat="1" ht="45" customHeight="1">
      <c r="A710" s="174"/>
      <c r="B710" s="59">
        <v>71</v>
      </c>
      <c r="C710" s="34" t="s">
        <v>3737</v>
      </c>
      <c r="D710" s="7" t="s">
        <v>6185</v>
      </c>
      <c r="E710" s="7" t="s">
        <v>3738</v>
      </c>
      <c r="F710" s="7"/>
      <c r="G710" s="7"/>
      <c r="H710" s="142">
        <v>2715</v>
      </c>
      <c r="I710" s="7" t="s">
        <v>4366</v>
      </c>
      <c r="J710" s="7" t="s">
        <v>3739</v>
      </c>
      <c r="K710" s="7" t="s">
        <v>3740</v>
      </c>
      <c r="L710" s="7" t="s">
        <v>3741</v>
      </c>
      <c r="M710" s="7"/>
      <c r="N710" s="142"/>
      <c r="O710" s="92"/>
      <c r="P710" s="100"/>
      <c r="Q710" s="72"/>
      <c r="R710" s="72"/>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c r="AQ710" s="49"/>
      <c r="AR710" s="49"/>
      <c r="AS710" s="49"/>
      <c r="AT710" s="49"/>
      <c r="AU710" s="49"/>
      <c r="AV710" s="49"/>
      <c r="AW710" s="49"/>
      <c r="AX710" s="49"/>
      <c r="AY710" s="49"/>
      <c r="AZ710" s="49"/>
      <c r="BA710" s="49"/>
      <c r="BB710" s="49"/>
      <c r="BC710" s="49"/>
      <c r="BD710" s="49"/>
      <c r="BE710" s="49"/>
      <c r="BF710" s="49"/>
      <c r="BG710" s="49"/>
      <c r="BH710" s="49"/>
      <c r="BI710" s="49"/>
      <c r="BJ710" s="49"/>
      <c r="BK710" s="49"/>
      <c r="BL710" s="49"/>
      <c r="BM710" s="49"/>
      <c r="BN710" s="49"/>
      <c r="BO710" s="49"/>
      <c r="BP710" s="49"/>
      <c r="BQ710" s="49"/>
      <c r="BR710" s="49"/>
      <c r="BS710" s="49"/>
      <c r="BT710" s="49"/>
      <c r="BU710" s="49"/>
      <c r="BV710" s="49"/>
      <c r="BW710" s="49"/>
      <c r="BX710" s="49"/>
      <c r="BY710" s="49"/>
      <c r="BZ710" s="49"/>
      <c r="CA710" s="49"/>
      <c r="CB710" s="49"/>
      <c r="CC710" s="49"/>
      <c r="CD710" s="49"/>
      <c r="CE710" s="49"/>
      <c r="CF710" s="49"/>
      <c r="CG710" s="49"/>
      <c r="CH710" s="49"/>
      <c r="CI710" s="49"/>
      <c r="CJ710" s="49"/>
      <c r="CK710" s="49"/>
      <c r="CL710" s="49"/>
      <c r="CM710" s="49"/>
      <c r="CN710" s="49"/>
      <c r="CO710" s="49"/>
      <c r="CP710" s="49"/>
      <c r="CQ710" s="49"/>
      <c r="CR710" s="49"/>
      <c r="CS710" s="49"/>
      <c r="CT710" s="49"/>
      <c r="CU710" s="49"/>
      <c r="CV710" s="49"/>
      <c r="CW710" s="49"/>
      <c r="CX710" s="49"/>
      <c r="CY710" s="49"/>
      <c r="CZ710" s="49"/>
      <c r="DA710" s="49"/>
      <c r="DB710" s="49"/>
      <c r="DC710" s="49"/>
      <c r="DD710" s="49"/>
      <c r="DE710" s="49"/>
      <c r="DF710" s="49"/>
      <c r="DG710" s="49"/>
      <c r="DH710" s="49"/>
      <c r="DI710" s="49"/>
      <c r="DJ710" s="49"/>
      <c r="DK710" s="49"/>
      <c r="DL710" s="49"/>
      <c r="DM710" s="49"/>
      <c r="DN710" s="49"/>
      <c r="DO710" s="49"/>
      <c r="DP710" s="49"/>
      <c r="DQ710" s="49"/>
      <c r="DR710" s="49"/>
      <c r="DS710" s="49"/>
      <c r="DT710" s="49"/>
      <c r="DU710" s="49"/>
      <c r="DV710" s="49"/>
      <c r="DW710" s="49"/>
      <c r="DX710" s="49"/>
      <c r="DY710" s="49"/>
    </row>
    <row r="711" spans="1:129" s="32" customFormat="1" ht="45" customHeight="1">
      <c r="A711" s="59"/>
      <c r="B711" s="59">
        <v>72</v>
      </c>
      <c r="C711" s="34" t="s">
        <v>3742</v>
      </c>
      <c r="D711" s="7" t="s">
        <v>12</v>
      </c>
      <c r="E711" s="7" t="s">
        <v>3743</v>
      </c>
      <c r="F711" s="7"/>
      <c r="G711" s="7"/>
      <c r="H711" s="142">
        <v>15532</v>
      </c>
      <c r="I711" s="7" t="s">
        <v>4364</v>
      </c>
      <c r="J711" s="7" t="s">
        <v>3744</v>
      </c>
      <c r="K711" s="7" t="s">
        <v>3745</v>
      </c>
      <c r="L711" s="7" t="s">
        <v>3746</v>
      </c>
      <c r="M711" s="7"/>
      <c r="N711" s="142"/>
      <c r="O711" s="92"/>
      <c r="P711" s="100"/>
      <c r="Q711" s="72"/>
      <c r="R711" s="72"/>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c r="DP711" s="49"/>
      <c r="DQ711" s="49"/>
      <c r="DR711" s="49"/>
      <c r="DS711" s="49"/>
      <c r="DT711" s="49"/>
      <c r="DU711" s="49"/>
      <c r="DV711" s="49"/>
      <c r="DW711" s="49"/>
      <c r="DX711" s="49"/>
      <c r="DY711" s="49"/>
    </row>
    <row r="712" spans="1:129" s="32" customFormat="1" ht="44.25" customHeight="1">
      <c r="A712" s="174"/>
      <c r="B712" s="59">
        <v>73</v>
      </c>
      <c r="C712" s="34" t="s">
        <v>3747</v>
      </c>
      <c r="D712" s="7" t="s">
        <v>3748</v>
      </c>
      <c r="E712" s="7" t="s">
        <v>3749</v>
      </c>
      <c r="F712" s="7"/>
      <c r="G712" s="7"/>
      <c r="H712" s="142">
        <v>3700</v>
      </c>
      <c r="I712" s="7" t="s">
        <v>4364</v>
      </c>
      <c r="J712" s="7" t="s">
        <v>3750</v>
      </c>
      <c r="K712" s="7" t="s">
        <v>3751</v>
      </c>
      <c r="L712" s="7" t="s">
        <v>2979</v>
      </c>
      <c r="M712" s="7"/>
      <c r="N712" s="142"/>
      <c r="O712" s="92"/>
      <c r="P712" s="100"/>
      <c r="Q712" s="72"/>
      <c r="R712" s="72"/>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c r="DP712" s="49"/>
      <c r="DQ712" s="49"/>
      <c r="DR712" s="49"/>
      <c r="DS712" s="49"/>
      <c r="DT712" s="49"/>
      <c r="DU712" s="49"/>
      <c r="DV712" s="49"/>
      <c r="DW712" s="49"/>
      <c r="DX712" s="49"/>
      <c r="DY712" s="49"/>
    </row>
    <row r="713" spans="1:129" s="32" customFormat="1" ht="42.75" customHeight="1">
      <c r="A713" s="59"/>
      <c r="B713" s="59">
        <v>74</v>
      </c>
      <c r="C713" s="34" t="s">
        <v>3799</v>
      </c>
      <c r="D713" s="7" t="s">
        <v>3800</v>
      </c>
      <c r="E713" s="7" t="s">
        <v>609</v>
      </c>
      <c r="F713" s="7"/>
      <c r="G713" s="7"/>
      <c r="H713" s="142">
        <v>1207</v>
      </c>
      <c r="I713" s="7" t="s">
        <v>4364</v>
      </c>
      <c r="J713" s="7" t="s">
        <v>411</v>
      </c>
      <c r="K713" s="7" t="s">
        <v>412</v>
      </c>
      <c r="L713" s="7" t="s">
        <v>2980</v>
      </c>
      <c r="M713" s="7"/>
      <c r="N713" s="142"/>
      <c r="O713" s="92"/>
      <c r="P713" s="100"/>
      <c r="Q713" s="72"/>
      <c r="R713" s="72"/>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c r="DP713" s="49"/>
      <c r="DQ713" s="49"/>
      <c r="DR713" s="49"/>
      <c r="DS713" s="49"/>
      <c r="DT713" s="49"/>
      <c r="DU713" s="49"/>
      <c r="DV713" s="49"/>
      <c r="DW713" s="49"/>
      <c r="DX713" s="49"/>
      <c r="DY713" s="49"/>
    </row>
    <row r="714" spans="1:129" s="32" customFormat="1" ht="45" customHeight="1">
      <c r="A714" s="174"/>
      <c r="B714" s="59">
        <v>75</v>
      </c>
      <c r="C714" s="34" t="s">
        <v>413</v>
      </c>
      <c r="D714" s="7" t="s">
        <v>2874</v>
      </c>
      <c r="E714" s="48" t="s">
        <v>414</v>
      </c>
      <c r="F714" s="35"/>
      <c r="G714" s="35"/>
      <c r="H714" s="50">
        <v>14875</v>
      </c>
      <c r="I714" s="7" t="s">
        <v>4364</v>
      </c>
      <c r="J714" s="7" t="s">
        <v>415</v>
      </c>
      <c r="K714" s="48" t="s">
        <v>2574</v>
      </c>
      <c r="L714" s="48" t="s">
        <v>2981</v>
      </c>
      <c r="M714" s="7"/>
      <c r="N714" s="142"/>
      <c r="O714" s="92"/>
      <c r="P714" s="100"/>
      <c r="Q714" s="72"/>
      <c r="R714" s="72"/>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c r="AQ714" s="49"/>
      <c r="AR714" s="49"/>
      <c r="AS714" s="49"/>
      <c r="AT714" s="49"/>
      <c r="AU714" s="49"/>
      <c r="AV714" s="49"/>
      <c r="AW714" s="49"/>
      <c r="AX714" s="49"/>
      <c r="AY714" s="49"/>
      <c r="AZ714" s="49"/>
      <c r="BA714" s="49"/>
      <c r="BB714" s="49"/>
      <c r="BC714" s="49"/>
      <c r="BD714" s="49"/>
      <c r="BE714" s="49"/>
      <c r="BF714" s="49"/>
      <c r="BG714" s="49"/>
      <c r="BH714" s="49"/>
      <c r="BI714" s="49"/>
      <c r="BJ714" s="49"/>
      <c r="BK714" s="49"/>
      <c r="BL714" s="49"/>
      <c r="BM714" s="49"/>
      <c r="BN714" s="49"/>
      <c r="BO714" s="49"/>
      <c r="BP714" s="49"/>
      <c r="BQ714" s="49"/>
      <c r="BR714" s="49"/>
      <c r="BS714" s="49"/>
      <c r="BT714" s="49"/>
      <c r="BU714" s="49"/>
      <c r="BV714" s="49"/>
      <c r="BW714" s="49"/>
      <c r="BX714" s="49"/>
      <c r="BY714" s="49"/>
      <c r="BZ714" s="49"/>
      <c r="CA714" s="49"/>
      <c r="CB714" s="49"/>
      <c r="CC714" s="49"/>
      <c r="CD714" s="49"/>
      <c r="CE714" s="49"/>
      <c r="CF714" s="49"/>
      <c r="CG714" s="49"/>
      <c r="CH714" s="49"/>
      <c r="CI714" s="49"/>
      <c r="CJ714" s="49"/>
      <c r="CK714" s="49"/>
      <c r="CL714" s="49"/>
      <c r="CM714" s="49"/>
      <c r="CN714" s="49"/>
      <c r="CO714" s="49"/>
      <c r="CP714" s="49"/>
      <c r="CQ714" s="49"/>
      <c r="CR714" s="49"/>
      <c r="CS714" s="49"/>
      <c r="CT714" s="49"/>
      <c r="CU714" s="49"/>
      <c r="CV714" s="49"/>
      <c r="CW714" s="49"/>
      <c r="CX714" s="49"/>
      <c r="CY714" s="49"/>
      <c r="CZ714" s="49"/>
      <c r="DA714" s="49"/>
      <c r="DB714" s="49"/>
      <c r="DC714" s="49"/>
      <c r="DD714" s="49"/>
      <c r="DE714" s="49"/>
      <c r="DF714" s="49"/>
      <c r="DG714" s="49"/>
      <c r="DH714" s="49"/>
      <c r="DI714" s="49"/>
      <c r="DJ714" s="49"/>
      <c r="DK714" s="49"/>
      <c r="DL714" s="49"/>
      <c r="DM714" s="49"/>
      <c r="DN714" s="49"/>
      <c r="DO714" s="49"/>
      <c r="DP714" s="49"/>
      <c r="DQ714" s="49"/>
      <c r="DR714" s="49"/>
      <c r="DS714" s="49"/>
      <c r="DT714" s="49"/>
      <c r="DU714" s="49"/>
      <c r="DV714" s="49"/>
      <c r="DW714" s="49"/>
      <c r="DX714" s="49"/>
      <c r="DY714" s="49"/>
    </row>
    <row r="715" spans="1:129" s="32" customFormat="1" ht="42.75" customHeight="1">
      <c r="A715" s="59"/>
      <c r="B715" s="59">
        <v>76</v>
      </c>
      <c r="C715" s="34" t="s">
        <v>413</v>
      </c>
      <c r="D715" s="7" t="s">
        <v>2874</v>
      </c>
      <c r="E715" s="7" t="s">
        <v>2575</v>
      </c>
      <c r="F715" s="7"/>
      <c r="G715" s="7"/>
      <c r="H715" s="142">
        <v>56303</v>
      </c>
      <c r="I715" s="7" t="s">
        <v>4364</v>
      </c>
      <c r="J715" s="7" t="s">
        <v>2576</v>
      </c>
      <c r="K715" s="7" t="s">
        <v>2577</v>
      </c>
      <c r="L715" s="7" t="s">
        <v>2982</v>
      </c>
      <c r="M715" s="7"/>
      <c r="N715" s="142"/>
      <c r="O715" s="92"/>
      <c r="P715" s="100"/>
      <c r="Q715" s="72"/>
      <c r="R715" s="72"/>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c r="AQ715" s="49"/>
      <c r="AR715" s="49"/>
      <c r="AS715" s="49"/>
      <c r="AT715" s="49"/>
      <c r="AU715" s="49"/>
      <c r="AV715" s="49"/>
      <c r="AW715" s="49"/>
      <c r="AX715" s="49"/>
      <c r="AY715" s="49"/>
      <c r="AZ715" s="49"/>
      <c r="BA715" s="49"/>
      <c r="BB715" s="49"/>
      <c r="BC715" s="49"/>
      <c r="BD715" s="49"/>
      <c r="BE715" s="49"/>
      <c r="BF715" s="49"/>
      <c r="BG715" s="49"/>
      <c r="BH715" s="49"/>
      <c r="BI715" s="49"/>
      <c r="BJ715" s="49"/>
      <c r="BK715" s="49"/>
      <c r="BL715" s="49"/>
      <c r="BM715" s="49"/>
      <c r="BN715" s="49"/>
      <c r="BO715" s="49"/>
      <c r="BP715" s="49"/>
      <c r="BQ715" s="49"/>
      <c r="BR715" s="49"/>
      <c r="BS715" s="49"/>
      <c r="BT715" s="49"/>
      <c r="BU715" s="49"/>
      <c r="BV715" s="49"/>
      <c r="BW715" s="49"/>
      <c r="BX715" s="49"/>
      <c r="BY715" s="49"/>
      <c r="BZ715" s="49"/>
      <c r="CA715" s="49"/>
      <c r="CB715" s="49"/>
      <c r="CC715" s="49"/>
      <c r="CD715" s="49"/>
      <c r="CE715" s="49"/>
      <c r="CF715" s="49"/>
      <c r="CG715" s="49"/>
      <c r="CH715" s="49"/>
      <c r="CI715" s="49"/>
      <c r="CJ715" s="49"/>
      <c r="CK715" s="49"/>
      <c r="CL715" s="49"/>
      <c r="CM715" s="49"/>
      <c r="CN715" s="49"/>
      <c r="CO715" s="49"/>
      <c r="CP715" s="49"/>
      <c r="CQ715" s="49"/>
      <c r="CR715" s="49"/>
      <c r="CS715" s="49"/>
      <c r="CT715" s="49"/>
      <c r="CU715" s="49"/>
      <c r="CV715" s="49"/>
      <c r="CW715" s="49"/>
      <c r="CX715" s="49"/>
      <c r="CY715" s="49"/>
      <c r="CZ715" s="49"/>
      <c r="DA715" s="49"/>
      <c r="DB715" s="49"/>
      <c r="DC715" s="49"/>
      <c r="DD715" s="49"/>
      <c r="DE715" s="49"/>
      <c r="DF715" s="49"/>
      <c r="DG715" s="49"/>
      <c r="DH715" s="49"/>
      <c r="DI715" s="49"/>
      <c r="DJ715" s="49"/>
      <c r="DK715" s="49"/>
      <c r="DL715" s="49"/>
      <c r="DM715" s="49"/>
      <c r="DN715" s="49"/>
      <c r="DO715" s="49"/>
      <c r="DP715" s="49"/>
      <c r="DQ715" s="49"/>
      <c r="DR715" s="49"/>
      <c r="DS715" s="49"/>
      <c r="DT715" s="49"/>
      <c r="DU715" s="49"/>
      <c r="DV715" s="49"/>
      <c r="DW715" s="49"/>
      <c r="DX715" s="49"/>
      <c r="DY715" s="49"/>
    </row>
    <row r="716" spans="1:129" s="32" customFormat="1" ht="48" customHeight="1">
      <c r="A716" s="174"/>
      <c r="B716" s="59">
        <v>77</v>
      </c>
      <c r="C716" s="262" t="s">
        <v>413</v>
      </c>
      <c r="D716" s="55" t="s">
        <v>2874</v>
      </c>
      <c r="E716" s="55" t="s">
        <v>2227</v>
      </c>
      <c r="F716" s="55"/>
      <c r="G716" s="55"/>
      <c r="H716" s="55">
        <v>15000</v>
      </c>
      <c r="I716" s="55" t="s">
        <v>4364</v>
      </c>
      <c r="J716" s="142" t="s">
        <v>6833</v>
      </c>
      <c r="K716" s="142" t="s">
        <v>6834</v>
      </c>
      <c r="L716" s="142" t="s">
        <v>6835</v>
      </c>
      <c r="M716" s="7"/>
      <c r="N716" s="142"/>
      <c r="O716" s="92"/>
      <c r="P716" s="100"/>
      <c r="Q716" s="72"/>
      <c r="R716" s="72"/>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c r="AQ716" s="49"/>
      <c r="AR716" s="49"/>
      <c r="AS716" s="49"/>
      <c r="AT716" s="49"/>
      <c r="AU716" s="49"/>
      <c r="AV716" s="49"/>
      <c r="AW716" s="49"/>
      <c r="AX716" s="49"/>
      <c r="AY716" s="49"/>
      <c r="AZ716" s="49"/>
      <c r="BA716" s="49"/>
      <c r="BB716" s="49"/>
      <c r="BC716" s="49"/>
      <c r="BD716" s="49"/>
      <c r="BE716" s="49"/>
      <c r="BF716" s="49"/>
      <c r="BG716" s="49"/>
      <c r="BH716" s="49"/>
      <c r="BI716" s="49"/>
      <c r="BJ716" s="49"/>
      <c r="BK716" s="49"/>
      <c r="BL716" s="49"/>
      <c r="BM716" s="49"/>
      <c r="BN716" s="49"/>
      <c r="BO716" s="49"/>
      <c r="BP716" s="49"/>
      <c r="BQ716" s="49"/>
      <c r="BR716" s="49"/>
      <c r="BS716" s="49"/>
      <c r="BT716" s="49"/>
      <c r="BU716" s="49"/>
      <c r="BV716" s="49"/>
      <c r="BW716" s="49"/>
      <c r="BX716" s="49"/>
      <c r="BY716" s="49"/>
      <c r="BZ716" s="49"/>
      <c r="CA716" s="49"/>
      <c r="CB716" s="49"/>
      <c r="CC716" s="49"/>
      <c r="CD716" s="49"/>
      <c r="CE716" s="49"/>
      <c r="CF716" s="49"/>
      <c r="CG716" s="49"/>
      <c r="CH716" s="49"/>
      <c r="CI716" s="49"/>
      <c r="CJ716" s="49"/>
      <c r="CK716" s="49"/>
      <c r="CL716" s="49"/>
      <c r="CM716" s="49"/>
      <c r="CN716" s="49"/>
      <c r="CO716" s="49"/>
      <c r="CP716" s="49"/>
      <c r="CQ716" s="49"/>
      <c r="CR716" s="49"/>
      <c r="CS716" s="49"/>
      <c r="CT716" s="49"/>
      <c r="CU716" s="49"/>
      <c r="CV716" s="49"/>
      <c r="CW716" s="49"/>
      <c r="CX716" s="49"/>
      <c r="CY716" s="49"/>
      <c r="CZ716" s="49"/>
      <c r="DA716" s="49"/>
      <c r="DB716" s="49"/>
      <c r="DC716" s="49"/>
      <c r="DD716" s="49"/>
      <c r="DE716" s="49"/>
      <c r="DF716" s="49"/>
      <c r="DG716" s="49"/>
      <c r="DH716" s="49"/>
      <c r="DI716" s="49"/>
      <c r="DJ716" s="49"/>
      <c r="DK716" s="49"/>
      <c r="DL716" s="49"/>
      <c r="DM716" s="49"/>
      <c r="DN716" s="49"/>
      <c r="DO716" s="49"/>
      <c r="DP716" s="49"/>
      <c r="DQ716" s="49"/>
      <c r="DR716" s="49"/>
      <c r="DS716" s="49"/>
      <c r="DT716" s="49"/>
      <c r="DU716" s="49"/>
      <c r="DV716" s="49"/>
      <c r="DW716" s="49"/>
      <c r="DX716" s="49"/>
      <c r="DY716" s="49"/>
    </row>
    <row r="717" spans="1:129" s="32" customFormat="1" ht="41.25" customHeight="1">
      <c r="A717" s="59"/>
      <c r="B717" s="59">
        <v>78</v>
      </c>
      <c r="C717" s="34" t="s">
        <v>6836</v>
      </c>
      <c r="D717" s="7" t="s">
        <v>6839</v>
      </c>
      <c r="E717" s="7" t="s">
        <v>6840</v>
      </c>
      <c r="F717" s="7"/>
      <c r="G717" s="7"/>
      <c r="H717" s="142">
        <v>7800</v>
      </c>
      <c r="I717" s="7" t="s">
        <v>4364</v>
      </c>
      <c r="J717" s="7" t="s">
        <v>6841</v>
      </c>
      <c r="K717" s="7" t="s">
        <v>6842</v>
      </c>
      <c r="L717" s="7" t="s">
        <v>2620</v>
      </c>
      <c r="M717" s="7"/>
      <c r="N717" s="142"/>
      <c r="O717" s="92"/>
      <c r="P717" s="100"/>
      <c r="Q717" s="72"/>
      <c r="R717" s="72"/>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49"/>
      <c r="BG717" s="49"/>
      <c r="BH717" s="49"/>
      <c r="BI717" s="49"/>
      <c r="BJ717" s="49"/>
      <c r="BK717" s="49"/>
      <c r="BL717" s="49"/>
      <c r="BM717" s="49"/>
      <c r="BN717" s="49"/>
      <c r="BO717" s="49"/>
      <c r="BP717" s="49"/>
      <c r="BQ717" s="49"/>
      <c r="BR717" s="49"/>
      <c r="BS717" s="49"/>
      <c r="BT717" s="49"/>
      <c r="BU717" s="49"/>
      <c r="BV717" s="49"/>
      <c r="BW717" s="49"/>
      <c r="BX717" s="49"/>
      <c r="BY717" s="49"/>
      <c r="BZ717" s="49"/>
      <c r="CA717" s="49"/>
      <c r="CB717" s="49"/>
      <c r="CC717" s="49"/>
      <c r="CD717" s="49"/>
      <c r="CE717" s="49"/>
      <c r="CF717" s="49"/>
      <c r="CG717" s="49"/>
      <c r="CH717" s="49"/>
      <c r="CI717" s="49"/>
      <c r="CJ717" s="49"/>
      <c r="CK717" s="49"/>
      <c r="CL717" s="49"/>
      <c r="CM717" s="49"/>
      <c r="CN717" s="49"/>
      <c r="CO717" s="49"/>
      <c r="CP717" s="49"/>
      <c r="CQ717" s="49"/>
      <c r="CR717" s="49"/>
      <c r="CS717" s="49"/>
      <c r="CT717" s="49"/>
      <c r="CU717" s="49"/>
      <c r="CV717" s="49"/>
      <c r="CW717" s="49"/>
      <c r="CX717" s="49"/>
      <c r="CY717" s="49"/>
      <c r="CZ717" s="49"/>
      <c r="DA717" s="49"/>
      <c r="DB717" s="49"/>
      <c r="DC717" s="49"/>
      <c r="DD717" s="49"/>
      <c r="DE717" s="49"/>
      <c r="DF717" s="49"/>
      <c r="DG717" s="49"/>
      <c r="DH717" s="49"/>
      <c r="DI717" s="49"/>
      <c r="DJ717" s="49"/>
      <c r="DK717" s="49"/>
      <c r="DL717" s="49"/>
      <c r="DM717" s="49"/>
      <c r="DN717" s="49"/>
      <c r="DO717" s="49"/>
      <c r="DP717" s="49"/>
      <c r="DQ717" s="49"/>
      <c r="DR717" s="49"/>
      <c r="DS717" s="49"/>
      <c r="DT717" s="49"/>
      <c r="DU717" s="49"/>
      <c r="DV717" s="49"/>
      <c r="DW717" s="49"/>
      <c r="DX717" s="49"/>
      <c r="DY717" s="49"/>
    </row>
    <row r="718" spans="1:129" s="32" customFormat="1" ht="44.25" customHeight="1">
      <c r="A718" s="174"/>
      <c r="B718" s="168">
        <v>79</v>
      </c>
      <c r="C718" s="34" t="s">
        <v>6843</v>
      </c>
      <c r="D718" s="7" t="s">
        <v>12</v>
      </c>
      <c r="E718" s="7" t="s">
        <v>6844</v>
      </c>
      <c r="F718" s="7"/>
      <c r="G718" s="7"/>
      <c r="H718" s="142">
        <v>5638</v>
      </c>
      <c r="I718" s="7" t="s">
        <v>4366</v>
      </c>
      <c r="J718" s="7" t="s">
        <v>6845</v>
      </c>
      <c r="K718" s="7" t="s">
        <v>6846</v>
      </c>
      <c r="L718" s="7" t="s">
        <v>6847</v>
      </c>
      <c r="M718" s="7"/>
      <c r="N718" s="142"/>
      <c r="O718" s="92"/>
      <c r="P718" s="100"/>
      <c r="Q718" s="72"/>
      <c r="R718" s="72"/>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c r="DP718" s="49"/>
      <c r="DQ718" s="49"/>
      <c r="DR718" s="49"/>
      <c r="DS718" s="49"/>
      <c r="DT718" s="49"/>
      <c r="DU718" s="49"/>
      <c r="DV718" s="49"/>
      <c r="DW718" s="49"/>
      <c r="DX718" s="49"/>
      <c r="DY718" s="49"/>
    </row>
    <row r="719" spans="1:129" s="32" customFormat="1" ht="45.75" customHeight="1">
      <c r="A719" s="59"/>
      <c r="B719" s="59">
        <v>80</v>
      </c>
      <c r="C719" s="34" t="s">
        <v>6848</v>
      </c>
      <c r="D719" s="7" t="s">
        <v>4670</v>
      </c>
      <c r="E719" s="7" t="s">
        <v>4671</v>
      </c>
      <c r="F719" s="7"/>
      <c r="G719" s="7"/>
      <c r="H719" s="142">
        <v>5300</v>
      </c>
      <c r="I719" s="7" t="s">
        <v>4364</v>
      </c>
      <c r="J719" s="7" t="s">
        <v>4672</v>
      </c>
      <c r="K719" s="7" t="s">
        <v>4673</v>
      </c>
      <c r="L719" s="7" t="s">
        <v>2872</v>
      </c>
      <c r="M719" s="7"/>
      <c r="N719" s="142"/>
      <c r="O719" s="92"/>
      <c r="P719" s="100"/>
      <c r="Q719" s="72"/>
      <c r="R719" s="72"/>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c r="AQ719" s="49"/>
      <c r="AR719" s="49"/>
      <c r="AS719" s="49"/>
      <c r="AT719" s="49"/>
      <c r="AU719" s="49"/>
      <c r="AV719" s="49"/>
      <c r="AW719" s="49"/>
      <c r="AX719" s="49"/>
      <c r="AY719" s="49"/>
      <c r="AZ719" s="49"/>
      <c r="BA719" s="49"/>
      <c r="BB719" s="49"/>
      <c r="BC719" s="49"/>
      <c r="BD719" s="49"/>
      <c r="BE719" s="49"/>
      <c r="BF719" s="49"/>
      <c r="BG719" s="49"/>
      <c r="BH719" s="49"/>
      <c r="BI719" s="49"/>
      <c r="BJ719" s="49"/>
      <c r="BK719" s="49"/>
      <c r="BL719" s="49"/>
      <c r="BM719" s="49"/>
      <c r="BN719" s="49"/>
      <c r="BO719" s="49"/>
      <c r="BP719" s="49"/>
      <c r="BQ719" s="49"/>
      <c r="BR719" s="49"/>
      <c r="BS719" s="49"/>
      <c r="BT719" s="49"/>
      <c r="BU719" s="49"/>
      <c r="BV719" s="49"/>
      <c r="BW719" s="49"/>
      <c r="BX719" s="49"/>
      <c r="BY719" s="49"/>
      <c r="BZ719" s="49"/>
      <c r="CA719" s="49"/>
      <c r="CB719" s="49"/>
      <c r="CC719" s="49"/>
      <c r="CD719" s="49"/>
      <c r="CE719" s="49"/>
      <c r="CF719" s="49"/>
      <c r="CG719" s="49"/>
      <c r="CH719" s="49"/>
      <c r="CI719" s="49"/>
      <c r="CJ719" s="49"/>
      <c r="CK719" s="49"/>
      <c r="CL719" s="49"/>
      <c r="CM719" s="49"/>
      <c r="CN719" s="49"/>
      <c r="CO719" s="49"/>
      <c r="CP719" s="49"/>
      <c r="CQ719" s="49"/>
      <c r="CR719" s="49"/>
      <c r="CS719" s="49"/>
      <c r="CT719" s="49"/>
      <c r="CU719" s="49"/>
      <c r="CV719" s="49"/>
      <c r="CW719" s="49"/>
      <c r="CX719" s="49"/>
      <c r="CY719" s="49"/>
      <c r="CZ719" s="49"/>
      <c r="DA719" s="49"/>
      <c r="DB719" s="49"/>
      <c r="DC719" s="49"/>
      <c r="DD719" s="49"/>
      <c r="DE719" s="49"/>
      <c r="DF719" s="49"/>
      <c r="DG719" s="49"/>
      <c r="DH719" s="49"/>
      <c r="DI719" s="49"/>
      <c r="DJ719" s="49"/>
      <c r="DK719" s="49"/>
      <c r="DL719" s="49"/>
      <c r="DM719" s="49"/>
      <c r="DN719" s="49"/>
      <c r="DO719" s="49"/>
      <c r="DP719" s="49"/>
      <c r="DQ719" s="49"/>
      <c r="DR719" s="49"/>
      <c r="DS719" s="49"/>
      <c r="DT719" s="49"/>
      <c r="DU719" s="49"/>
      <c r="DV719" s="49"/>
      <c r="DW719" s="49"/>
      <c r="DX719" s="49"/>
      <c r="DY719" s="49"/>
    </row>
    <row r="720" spans="1:129" s="32" customFormat="1" ht="44.25" customHeight="1">
      <c r="A720" s="174"/>
      <c r="B720" s="59">
        <v>81</v>
      </c>
      <c r="C720" s="34" t="s">
        <v>4674</v>
      </c>
      <c r="D720" s="7" t="s">
        <v>6839</v>
      </c>
      <c r="E720" s="7" t="s">
        <v>4675</v>
      </c>
      <c r="F720" s="7"/>
      <c r="G720" s="7"/>
      <c r="H720" s="142">
        <v>1078</v>
      </c>
      <c r="I720" s="7" t="s">
        <v>4364</v>
      </c>
      <c r="J720" s="7" t="s">
        <v>4676</v>
      </c>
      <c r="K720" s="7" t="s">
        <v>4677</v>
      </c>
      <c r="L720" s="7" t="s">
        <v>2983</v>
      </c>
      <c r="M720" s="7"/>
      <c r="N720" s="142"/>
      <c r="O720" s="92"/>
      <c r="P720" s="100"/>
      <c r="Q720" s="72"/>
      <c r="R720" s="72"/>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49"/>
      <c r="BJ720" s="49"/>
      <c r="BK720" s="49"/>
      <c r="BL720" s="49"/>
      <c r="BM720" s="49"/>
      <c r="BN720" s="49"/>
      <c r="BO720" s="49"/>
      <c r="BP720" s="49"/>
      <c r="BQ720" s="49"/>
      <c r="BR720" s="49"/>
      <c r="BS720" s="49"/>
      <c r="BT720" s="49"/>
      <c r="BU720" s="49"/>
      <c r="BV720" s="49"/>
      <c r="BW720" s="49"/>
      <c r="BX720" s="49"/>
      <c r="BY720" s="49"/>
      <c r="BZ720" s="49"/>
      <c r="CA720" s="49"/>
      <c r="CB720" s="49"/>
      <c r="CC720" s="49"/>
      <c r="CD720" s="49"/>
      <c r="CE720" s="49"/>
      <c r="CF720" s="49"/>
      <c r="CG720" s="49"/>
      <c r="CH720" s="49"/>
      <c r="CI720" s="49"/>
      <c r="CJ720" s="49"/>
      <c r="CK720" s="49"/>
      <c r="CL720" s="49"/>
      <c r="CM720" s="49"/>
      <c r="CN720" s="49"/>
      <c r="CO720" s="49"/>
      <c r="CP720" s="49"/>
      <c r="CQ720" s="49"/>
      <c r="CR720" s="49"/>
      <c r="CS720" s="49"/>
      <c r="CT720" s="49"/>
      <c r="CU720" s="49"/>
      <c r="CV720" s="49"/>
      <c r="CW720" s="49"/>
      <c r="CX720" s="49"/>
      <c r="CY720" s="49"/>
      <c r="CZ720" s="49"/>
      <c r="DA720" s="49"/>
      <c r="DB720" s="49"/>
      <c r="DC720" s="49"/>
      <c r="DD720" s="49"/>
      <c r="DE720" s="49"/>
      <c r="DF720" s="49"/>
      <c r="DG720" s="49"/>
      <c r="DH720" s="49"/>
      <c r="DI720" s="49"/>
      <c r="DJ720" s="49"/>
      <c r="DK720" s="49"/>
      <c r="DL720" s="49"/>
      <c r="DM720" s="49"/>
      <c r="DN720" s="49"/>
      <c r="DO720" s="49"/>
      <c r="DP720" s="49"/>
      <c r="DQ720" s="49"/>
      <c r="DR720" s="49"/>
      <c r="DS720" s="49"/>
      <c r="DT720" s="49"/>
      <c r="DU720" s="49"/>
      <c r="DV720" s="49"/>
      <c r="DW720" s="49"/>
      <c r="DX720" s="49"/>
      <c r="DY720" s="49"/>
    </row>
    <row r="721" spans="1:129" s="32" customFormat="1" ht="42.75" customHeight="1">
      <c r="A721" s="59"/>
      <c r="B721" s="59">
        <v>82</v>
      </c>
      <c r="C721" s="34" t="s">
        <v>1537</v>
      </c>
      <c r="D721" s="7" t="s">
        <v>3800</v>
      </c>
      <c r="E721" s="7" t="s">
        <v>2984</v>
      </c>
      <c r="F721" s="7"/>
      <c r="G721" s="7"/>
      <c r="H721" s="142">
        <v>103518</v>
      </c>
      <c r="I721" s="7" t="s">
        <v>4364</v>
      </c>
      <c r="J721" s="7" t="s">
        <v>3719</v>
      </c>
      <c r="K721" s="7" t="s">
        <v>2985</v>
      </c>
      <c r="L721" s="7" t="s">
        <v>2619</v>
      </c>
      <c r="M721" s="7"/>
      <c r="N721" s="142"/>
      <c r="O721" s="92"/>
      <c r="P721" s="100"/>
      <c r="Q721" s="72"/>
      <c r="R721" s="72"/>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49"/>
      <c r="BJ721" s="49"/>
      <c r="BK721" s="49"/>
      <c r="BL721" s="49"/>
      <c r="BM721" s="49"/>
      <c r="BN721" s="49"/>
      <c r="BO721" s="49"/>
      <c r="BP721" s="49"/>
      <c r="BQ721" s="49"/>
      <c r="BR721" s="49"/>
      <c r="BS721" s="49"/>
      <c r="BT721" s="49"/>
      <c r="BU721" s="49"/>
      <c r="BV721" s="49"/>
      <c r="BW721" s="49"/>
      <c r="BX721" s="49"/>
      <c r="BY721" s="49"/>
      <c r="BZ721" s="49"/>
      <c r="CA721" s="49"/>
      <c r="CB721" s="49"/>
      <c r="CC721" s="49"/>
      <c r="CD721" s="49"/>
      <c r="CE721" s="49"/>
      <c r="CF721" s="49"/>
      <c r="CG721" s="49"/>
      <c r="CH721" s="49"/>
      <c r="CI721" s="49"/>
      <c r="CJ721" s="49"/>
      <c r="CK721" s="49"/>
      <c r="CL721" s="49"/>
      <c r="CM721" s="49"/>
      <c r="CN721" s="49"/>
      <c r="CO721" s="49"/>
      <c r="CP721" s="49"/>
      <c r="CQ721" s="49"/>
      <c r="CR721" s="49"/>
      <c r="CS721" s="49"/>
      <c r="CT721" s="49"/>
      <c r="CU721" s="49"/>
      <c r="CV721" s="49"/>
      <c r="CW721" s="49"/>
      <c r="CX721" s="49"/>
      <c r="CY721" s="49"/>
      <c r="CZ721" s="49"/>
      <c r="DA721" s="49"/>
      <c r="DB721" s="49"/>
      <c r="DC721" s="49"/>
      <c r="DD721" s="49"/>
      <c r="DE721" s="49"/>
      <c r="DF721" s="49"/>
      <c r="DG721" s="49"/>
      <c r="DH721" s="49"/>
      <c r="DI721" s="49"/>
      <c r="DJ721" s="49"/>
      <c r="DK721" s="49"/>
      <c r="DL721" s="49"/>
      <c r="DM721" s="49"/>
      <c r="DN721" s="49"/>
      <c r="DO721" s="49"/>
      <c r="DP721" s="49"/>
      <c r="DQ721" s="49"/>
      <c r="DR721" s="49"/>
      <c r="DS721" s="49"/>
      <c r="DT721" s="49"/>
      <c r="DU721" s="49"/>
      <c r="DV721" s="49"/>
      <c r="DW721" s="49"/>
      <c r="DX721" s="49"/>
      <c r="DY721" s="49"/>
    </row>
    <row r="722" spans="1:129" s="32" customFormat="1" ht="44.25" customHeight="1">
      <c r="A722" s="174"/>
      <c r="B722" s="59">
        <v>83</v>
      </c>
      <c r="C722" s="34" t="s">
        <v>3720</v>
      </c>
      <c r="D722" s="7" t="s">
        <v>2874</v>
      </c>
      <c r="E722" s="7" t="s">
        <v>3721</v>
      </c>
      <c r="F722" s="7"/>
      <c r="G722" s="7"/>
      <c r="H722" s="142">
        <v>23000</v>
      </c>
      <c r="I722" s="7" t="s">
        <v>4364</v>
      </c>
      <c r="J722" s="7" t="s">
        <v>3722</v>
      </c>
      <c r="K722" s="7" t="s">
        <v>4443</v>
      </c>
      <c r="L722" s="7" t="s">
        <v>2986</v>
      </c>
      <c r="M722" s="7"/>
      <c r="N722" s="142"/>
      <c r="O722" s="92"/>
      <c r="P722" s="100"/>
      <c r="Q722" s="72"/>
      <c r="R722" s="72"/>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c r="DP722" s="49"/>
      <c r="DQ722" s="49"/>
      <c r="DR722" s="49"/>
      <c r="DS722" s="49"/>
      <c r="DT722" s="49"/>
      <c r="DU722" s="49"/>
      <c r="DV722" s="49"/>
      <c r="DW722" s="49"/>
      <c r="DX722" s="49"/>
      <c r="DY722" s="49"/>
    </row>
    <row r="723" spans="1:129" s="32" customFormat="1" ht="41.25" customHeight="1">
      <c r="A723" s="59"/>
      <c r="B723" s="59">
        <v>84</v>
      </c>
      <c r="C723" s="34" t="s">
        <v>4444</v>
      </c>
      <c r="D723" s="7" t="s">
        <v>12</v>
      </c>
      <c r="E723" s="7" t="s">
        <v>6049</v>
      </c>
      <c r="F723" s="7"/>
      <c r="G723" s="7"/>
      <c r="H723" s="142">
        <v>850</v>
      </c>
      <c r="I723" s="7" t="s">
        <v>4364</v>
      </c>
      <c r="J723" s="7" t="s">
        <v>6050</v>
      </c>
      <c r="K723" s="7" t="s">
        <v>6051</v>
      </c>
      <c r="L723" s="7" t="s">
        <v>2987</v>
      </c>
      <c r="M723" s="7"/>
      <c r="N723" s="142"/>
      <c r="O723" s="92"/>
      <c r="P723" s="100"/>
      <c r="Q723" s="72"/>
      <c r="R723" s="72"/>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c r="AQ723" s="49"/>
      <c r="AR723" s="49"/>
      <c r="AS723" s="49"/>
      <c r="AT723" s="49"/>
      <c r="AU723" s="49"/>
      <c r="AV723" s="49"/>
      <c r="AW723" s="49"/>
      <c r="AX723" s="49"/>
      <c r="AY723" s="49"/>
      <c r="AZ723" s="49"/>
      <c r="BA723" s="49"/>
      <c r="BB723" s="49"/>
      <c r="BC723" s="49"/>
      <c r="BD723" s="49"/>
      <c r="BE723" s="49"/>
      <c r="BF723" s="49"/>
      <c r="BG723" s="49"/>
      <c r="BH723" s="49"/>
      <c r="BI723" s="49"/>
      <c r="BJ723" s="49"/>
      <c r="BK723" s="49"/>
      <c r="BL723" s="49"/>
      <c r="BM723" s="49"/>
      <c r="BN723" s="49"/>
      <c r="BO723" s="49"/>
      <c r="BP723" s="49"/>
      <c r="BQ723" s="49"/>
      <c r="BR723" s="49"/>
      <c r="BS723" s="49"/>
      <c r="BT723" s="49"/>
      <c r="BU723" s="49"/>
      <c r="BV723" s="49"/>
      <c r="BW723" s="49"/>
      <c r="BX723" s="49"/>
      <c r="BY723" s="49"/>
      <c r="BZ723" s="49"/>
      <c r="CA723" s="49"/>
      <c r="CB723" s="49"/>
      <c r="CC723" s="49"/>
      <c r="CD723" s="49"/>
      <c r="CE723" s="49"/>
      <c r="CF723" s="49"/>
      <c r="CG723" s="49"/>
      <c r="CH723" s="49"/>
      <c r="CI723" s="49"/>
      <c r="CJ723" s="49"/>
      <c r="CK723" s="49"/>
      <c r="CL723" s="49"/>
      <c r="CM723" s="49"/>
      <c r="CN723" s="49"/>
      <c r="CO723" s="49"/>
      <c r="CP723" s="49"/>
      <c r="CQ723" s="49"/>
      <c r="CR723" s="49"/>
      <c r="CS723" s="49"/>
      <c r="CT723" s="49"/>
      <c r="CU723" s="49"/>
      <c r="CV723" s="49"/>
      <c r="CW723" s="49"/>
      <c r="CX723" s="49"/>
      <c r="CY723" s="49"/>
      <c r="CZ723" s="49"/>
      <c r="DA723" s="49"/>
      <c r="DB723" s="49"/>
      <c r="DC723" s="49"/>
      <c r="DD723" s="49"/>
      <c r="DE723" s="49"/>
      <c r="DF723" s="49"/>
      <c r="DG723" s="49"/>
      <c r="DH723" s="49"/>
      <c r="DI723" s="49"/>
      <c r="DJ723" s="49"/>
      <c r="DK723" s="49"/>
      <c r="DL723" s="49"/>
      <c r="DM723" s="49"/>
      <c r="DN723" s="49"/>
      <c r="DO723" s="49"/>
      <c r="DP723" s="49"/>
      <c r="DQ723" s="49"/>
      <c r="DR723" s="49"/>
      <c r="DS723" s="49"/>
      <c r="DT723" s="49"/>
      <c r="DU723" s="49"/>
      <c r="DV723" s="49"/>
      <c r="DW723" s="49"/>
      <c r="DX723" s="49"/>
      <c r="DY723" s="49"/>
    </row>
    <row r="724" spans="1:129" s="32" customFormat="1" ht="51" customHeight="1">
      <c r="A724" s="174"/>
      <c r="B724" s="59">
        <v>85</v>
      </c>
      <c r="C724" s="34" t="s">
        <v>6241</v>
      </c>
      <c r="D724" s="7" t="s">
        <v>6947</v>
      </c>
      <c r="E724" s="7" t="s">
        <v>3446</v>
      </c>
      <c r="F724" s="7"/>
      <c r="G724" s="7"/>
      <c r="H724" s="142">
        <v>5277</v>
      </c>
      <c r="I724" s="7" t="s">
        <v>4364</v>
      </c>
      <c r="J724" s="7" t="s">
        <v>3447</v>
      </c>
      <c r="K724" s="7" t="s">
        <v>3448</v>
      </c>
      <c r="L724" s="7" t="s">
        <v>2988</v>
      </c>
      <c r="M724" s="7"/>
      <c r="N724" s="142"/>
      <c r="O724" s="92"/>
      <c r="P724" s="100"/>
      <c r="Q724" s="72"/>
      <c r="R724" s="72"/>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c r="AQ724" s="49"/>
      <c r="AR724" s="49"/>
      <c r="AS724" s="49"/>
      <c r="AT724" s="49"/>
      <c r="AU724" s="49"/>
      <c r="AV724" s="49"/>
      <c r="AW724" s="49"/>
      <c r="AX724" s="49"/>
      <c r="AY724" s="49"/>
      <c r="AZ724" s="49"/>
      <c r="BA724" s="49"/>
      <c r="BB724" s="49"/>
      <c r="BC724" s="49"/>
      <c r="BD724" s="49"/>
      <c r="BE724" s="49"/>
      <c r="BF724" s="49"/>
      <c r="BG724" s="49"/>
      <c r="BH724" s="49"/>
      <c r="BI724" s="49"/>
      <c r="BJ724" s="49"/>
      <c r="BK724" s="49"/>
      <c r="BL724" s="49"/>
      <c r="BM724" s="49"/>
      <c r="BN724" s="49"/>
      <c r="BO724" s="49"/>
      <c r="BP724" s="49"/>
      <c r="BQ724" s="49"/>
      <c r="BR724" s="49"/>
      <c r="BS724" s="49"/>
      <c r="BT724" s="49"/>
      <c r="BU724" s="49"/>
      <c r="BV724" s="49"/>
      <c r="BW724" s="49"/>
      <c r="BX724" s="49"/>
      <c r="BY724" s="49"/>
      <c r="BZ724" s="49"/>
      <c r="CA724" s="49"/>
      <c r="CB724" s="49"/>
      <c r="CC724" s="49"/>
      <c r="CD724" s="49"/>
      <c r="CE724" s="49"/>
      <c r="CF724" s="49"/>
      <c r="CG724" s="49"/>
      <c r="CH724" s="49"/>
      <c r="CI724" s="49"/>
      <c r="CJ724" s="49"/>
      <c r="CK724" s="49"/>
      <c r="CL724" s="49"/>
      <c r="CM724" s="49"/>
      <c r="CN724" s="49"/>
      <c r="CO724" s="49"/>
      <c r="CP724" s="49"/>
      <c r="CQ724" s="49"/>
      <c r="CR724" s="49"/>
      <c r="CS724" s="49"/>
      <c r="CT724" s="49"/>
      <c r="CU724" s="49"/>
      <c r="CV724" s="49"/>
      <c r="CW724" s="49"/>
      <c r="CX724" s="49"/>
      <c r="CY724" s="49"/>
      <c r="CZ724" s="49"/>
      <c r="DA724" s="49"/>
      <c r="DB724" s="49"/>
      <c r="DC724" s="49"/>
      <c r="DD724" s="49"/>
      <c r="DE724" s="49"/>
      <c r="DF724" s="49"/>
      <c r="DG724" s="49"/>
      <c r="DH724" s="49"/>
      <c r="DI724" s="49"/>
      <c r="DJ724" s="49"/>
      <c r="DK724" s="49"/>
      <c r="DL724" s="49"/>
      <c r="DM724" s="49"/>
      <c r="DN724" s="49"/>
      <c r="DO724" s="49"/>
      <c r="DP724" s="49"/>
      <c r="DQ724" s="49"/>
      <c r="DR724" s="49"/>
      <c r="DS724" s="49"/>
      <c r="DT724" s="49"/>
      <c r="DU724" s="49"/>
      <c r="DV724" s="49"/>
      <c r="DW724" s="49"/>
      <c r="DX724" s="49"/>
      <c r="DY724" s="49"/>
    </row>
    <row r="725" spans="1:129" s="32" customFormat="1" ht="47.25" customHeight="1">
      <c r="A725" s="59"/>
      <c r="B725" s="59">
        <v>86</v>
      </c>
      <c r="C725" s="34" t="s">
        <v>3121</v>
      </c>
      <c r="D725" s="7" t="s">
        <v>3122</v>
      </c>
      <c r="E725" s="7" t="s">
        <v>3123</v>
      </c>
      <c r="F725" s="7"/>
      <c r="G725" s="7"/>
      <c r="H725" s="142">
        <v>2350</v>
      </c>
      <c r="I725" s="7" t="s">
        <v>4366</v>
      </c>
      <c r="J725" s="7" t="s">
        <v>3124</v>
      </c>
      <c r="K725" s="7" t="s">
        <v>3125</v>
      </c>
      <c r="L725" s="7" t="s">
        <v>3126</v>
      </c>
      <c r="M725" s="7"/>
      <c r="N725" s="142"/>
      <c r="O725" s="92"/>
      <c r="P725" s="100"/>
      <c r="Q725" s="72"/>
      <c r="R725" s="72"/>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c r="DP725" s="49"/>
      <c r="DQ725" s="49"/>
      <c r="DR725" s="49"/>
      <c r="DS725" s="49"/>
      <c r="DT725" s="49"/>
      <c r="DU725" s="49"/>
      <c r="DV725" s="49"/>
      <c r="DW725" s="49"/>
      <c r="DX725" s="49"/>
      <c r="DY725" s="49"/>
    </row>
    <row r="726" spans="1:129" s="32" customFormat="1" ht="44.25" customHeight="1">
      <c r="A726" s="174"/>
      <c r="B726" s="59">
        <v>87</v>
      </c>
      <c r="C726" s="34" t="s">
        <v>3127</v>
      </c>
      <c r="D726" s="7" t="s">
        <v>3128</v>
      </c>
      <c r="E726" s="7" t="s">
        <v>3129</v>
      </c>
      <c r="F726" s="7"/>
      <c r="G726" s="7"/>
      <c r="H726" s="142">
        <v>21200</v>
      </c>
      <c r="I726" s="7" t="s">
        <v>4364</v>
      </c>
      <c r="J726" s="7" t="s">
        <v>3130</v>
      </c>
      <c r="K726" s="7" t="s">
        <v>3131</v>
      </c>
      <c r="L726" s="7" t="s">
        <v>3132</v>
      </c>
      <c r="M726" s="7"/>
      <c r="N726" s="142"/>
      <c r="O726" s="92"/>
      <c r="P726" s="100"/>
      <c r="Q726" s="72"/>
      <c r="R726" s="72"/>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49"/>
      <c r="BG726" s="49"/>
      <c r="BH726" s="49"/>
      <c r="BI726" s="49"/>
      <c r="BJ726" s="49"/>
      <c r="BK726" s="49"/>
      <c r="BL726" s="49"/>
      <c r="BM726" s="49"/>
      <c r="BN726" s="49"/>
      <c r="BO726" s="49"/>
      <c r="BP726" s="49"/>
      <c r="BQ726" s="49"/>
      <c r="BR726" s="49"/>
      <c r="BS726" s="49"/>
      <c r="BT726" s="49"/>
      <c r="BU726" s="49"/>
      <c r="BV726" s="49"/>
      <c r="BW726" s="49"/>
      <c r="BX726" s="49"/>
      <c r="BY726" s="49"/>
      <c r="BZ726" s="49"/>
      <c r="CA726" s="49"/>
      <c r="CB726" s="49"/>
      <c r="CC726" s="49"/>
      <c r="CD726" s="49"/>
      <c r="CE726" s="49"/>
      <c r="CF726" s="49"/>
      <c r="CG726" s="49"/>
      <c r="CH726" s="49"/>
      <c r="CI726" s="49"/>
      <c r="CJ726" s="49"/>
      <c r="CK726" s="49"/>
      <c r="CL726" s="49"/>
      <c r="CM726" s="49"/>
      <c r="CN726" s="49"/>
      <c r="CO726" s="49"/>
      <c r="CP726" s="49"/>
      <c r="CQ726" s="49"/>
      <c r="CR726" s="49"/>
      <c r="CS726" s="49"/>
      <c r="CT726" s="49"/>
      <c r="CU726" s="49"/>
      <c r="CV726" s="49"/>
      <c r="CW726" s="49"/>
      <c r="CX726" s="49"/>
      <c r="CY726" s="49"/>
      <c r="CZ726" s="49"/>
      <c r="DA726" s="49"/>
      <c r="DB726" s="49"/>
      <c r="DC726" s="49"/>
      <c r="DD726" s="49"/>
      <c r="DE726" s="49"/>
      <c r="DF726" s="49"/>
      <c r="DG726" s="49"/>
      <c r="DH726" s="49"/>
      <c r="DI726" s="49"/>
      <c r="DJ726" s="49"/>
      <c r="DK726" s="49"/>
      <c r="DL726" s="49"/>
      <c r="DM726" s="49"/>
      <c r="DN726" s="49"/>
      <c r="DO726" s="49"/>
      <c r="DP726" s="49"/>
      <c r="DQ726" s="49"/>
      <c r="DR726" s="49"/>
      <c r="DS726" s="49"/>
      <c r="DT726" s="49"/>
      <c r="DU726" s="49"/>
      <c r="DV726" s="49"/>
      <c r="DW726" s="49"/>
      <c r="DX726" s="49"/>
      <c r="DY726" s="49"/>
    </row>
    <row r="727" spans="1:129" s="32" customFormat="1" ht="51.75" customHeight="1">
      <c r="A727" s="59"/>
      <c r="B727" s="59">
        <v>88</v>
      </c>
      <c r="C727" s="34" t="s">
        <v>3133</v>
      </c>
      <c r="D727" s="7" t="s">
        <v>3128</v>
      </c>
      <c r="E727" s="7" t="s">
        <v>3134</v>
      </c>
      <c r="F727" s="7"/>
      <c r="G727" s="7"/>
      <c r="H727" s="142">
        <v>10030</v>
      </c>
      <c r="I727" s="7" t="s">
        <v>4366</v>
      </c>
      <c r="J727" s="7" t="s">
        <v>3135</v>
      </c>
      <c r="K727" s="7" t="s">
        <v>3136</v>
      </c>
      <c r="L727" s="7" t="s">
        <v>3137</v>
      </c>
      <c r="M727" s="7"/>
      <c r="N727" s="142"/>
      <c r="O727" s="92"/>
      <c r="P727" s="100"/>
      <c r="Q727" s="72"/>
      <c r="R727" s="72"/>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c r="AQ727" s="49"/>
      <c r="AR727" s="49"/>
      <c r="AS727" s="49"/>
      <c r="AT727" s="49"/>
      <c r="AU727" s="49"/>
      <c r="AV727" s="49"/>
      <c r="AW727" s="49"/>
      <c r="AX727" s="49"/>
      <c r="AY727" s="49"/>
      <c r="AZ727" s="49"/>
      <c r="BA727" s="49"/>
      <c r="BB727" s="49"/>
      <c r="BC727" s="49"/>
      <c r="BD727" s="49"/>
      <c r="BE727" s="49"/>
      <c r="BF727" s="49"/>
      <c r="BG727" s="49"/>
      <c r="BH727" s="49"/>
      <c r="BI727" s="49"/>
      <c r="BJ727" s="49"/>
      <c r="BK727" s="49"/>
      <c r="BL727" s="49"/>
      <c r="BM727" s="49"/>
      <c r="BN727" s="49"/>
      <c r="BO727" s="49"/>
      <c r="BP727" s="49"/>
      <c r="BQ727" s="49"/>
      <c r="BR727" s="49"/>
      <c r="BS727" s="49"/>
      <c r="BT727" s="49"/>
      <c r="BU727" s="49"/>
      <c r="BV727" s="49"/>
      <c r="BW727" s="49"/>
      <c r="BX727" s="49"/>
      <c r="BY727" s="49"/>
      <c r="BZ727" s="49"/>
      <c r="CA727" s="49"/>
      <c r="CB727" s="49"/>
      <c r="CC727" s="49"/>
      <c r="CD727" s="49"/>
      <c r="CE727" s="49"/>
      <c r="CF727" s="49"/>
      <c r="CG727" s="49"/>
      <c r="CH727" s="49"/>
      <c r="CI727" s="49"/>
      <c r="CJ727" s="49"/>
      <c r="CK727" s="49"/>
      <c r="CL727" s="49"/>
      <c r="CM727" s="49"/>
      <c r="CN727" s="49"/>
      <c r="CO727" s="49"/>
      <c r="CP727" s="49"/>
      <c r="CQ727" s="49"/>
      <c r="CR727" s="49"/>
      <c r="CS727" s="49"/>
      <c r="CT727" s="49"/>
      <c r="CU727" s="49"/>
      <c r="CV727" s="49"/>
      <c r="CW727" s="49"/>
      <c r="CX727" s="49"/>
      <c r="CY727" s="49"/>
      <c r="CZ727" s="49"/>
      <c r="DA727" s="49"/>
      <c r="DB727" s="49"/>
      <c r="DC727" s="49"/>
      <c r="DD727" s="49"/>
      <c r="DE727" s="49"/>
      <c r="DF727" s="49"/>
      <c r="DG727" s="49"/>
      <c r="DH727" s="49"/>
      <c r="DI727" s="49"/>
      <c r="DJ727" s="49"/>
      <c r="DK727" s="49"/>
      <c r="DL727" s="49"/>
      <c r="DM727" s="49"/>
      <c r="DN727" s="49"/>
      <c r="DO727" s="49"/>
      <c r="DP727" s="49"/>
      <c r="DQ727" s="49"/>
      <c r="DR727" s="49"/>
      <c r="DS727" s="49"/>
      <c r="DT727" s="49"/>
      <c r="DU727" s="49"/>
      <c r="DV727" s="49"/>
      <c r="DW727" s="49"/>
      <c r="DX727" s="49"/>
      <c r="DY727" s="49"/>
    </row>
    <row r="728" spans="1:129" s="32" customFormat="1" ht="42" customHeight="1">
      <c r="A728" s="174"/>
      <c r="B728" s="59">
        <v>89</v>
      </c>
      <c r="C728" s="34" t="s">
        <v>3133</v>
      </c>
      <c r="D728" s="7" t="s">
        <v>3128</v>
      </c>
      <c r="E728" s="7" t="s">
        <v>3138</v>
      </c>
      <c r="F728" s="7"/>
      <c r="G728" s="7"/>
      <c r="H728" s="142">
        <v>2057</v>
      </c>
      <c r="I728" s="7" t="s">
        <v>4366</v>
      </c>
      <c r="J728" s="7" t="s">
        <v>3139</v>
      </c>
      <c r="K728" s="7" t="s">
        <v>3140</v>
      </c>
      <c r="L728" s="7" t="s">
        <v>3141</v>
      </c>
      <c r="M728" s="7"/>
      <c r="N728" s="142"/>
      <c r="O728" s="92"/>
      <c r="P728" s="100"/>
      <c r="Q728" s="72"/>
      <c r="R728" s="72"/>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c r="DP728" s="49"/>
      <c r="DQ728" s="49"/>
      <c r="DR728" s="49"/>
      <c r="DS728" s="49"/>
      <c r="DT728" s="49"/>
      <c r="DU728" s="49"/>
      <c r="DV728" s="49"/>
      <c r="DW728" s="49"/>
      <c r="DX728" s="49"/>
      <c r="DY728" s="49"/>
    </row>
    <row r="729" spans="1:129" s="32" customFormat="1" ht="47.25" customHeight="1">
      <c r="A729" s="59"/>
      <c r="B729" s="59">
        <v>90</v>
      </c>
      <c r="C729" s="34" t="s">
        <v>4469</v>
      </c>
      <c r="D729" s="7" t="s">
        <v>4470</v>
      </c>
      <c r="E729" s="7" t="s">
        <v>4471</v>
      </c>
      <c r="F729" s="7"/>
      <c r="G729" s="7"/>
      <c r="H729" s="142">
        <v>5489</v>
      </c>
      <c r="I729" s="7" t="s">
        <v>4366</v>
      </c>
      <c r="J729" s="7" t="s">
        <v>4472</v>
      </c>
      <c r="K729" s="7" t="s">
        <v>4473</v>
      </c>
      <c r="L729" s="7" t="s">
        <v>4474</v>
      </c>
      <c r="M729" s="7"/>
      <c r="N729" s="142"/>
      <c r="O729" s="92"/>
      <c r="P729" s="100"/>
      <c r="Q729" s="72"/>
      <c r="R729" s="72"/>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49"/>
      <c r="DW729" s="49"/>
      <c r="DX729" s="49"/>
      <c r="DY729" s="49"/>
    </row>
    <row r="730" spans="1:129" s="32" customFormat="1" ht="46.5" customHeight="1">
      <c r="A730" s="174"/>
      <c r="B730" s="59">
        <v>91</v>
      </c>
      <c r="C730" s="34" t="s">
        <v>4475</v>
      </c>
      <c r="D730" s="7" t="s">
        <v>3128</v>
      </c>
      <c r="E730" s="7" t="s">
        <v>4476</v>
      </c>
      <c r="F730" s="7"/>
      <c r="G730" s="7"/>
      <c r="H730" s="142">
        <v>1125</v>
      </c>
      <c r="I730" s="7" t="s">
        <v>4366</v>
      </c>
      <c r="J730" s="7" t="s">
        <v>4477</v>
      </c>
      <c r="K730" s="7" t="s">
        <v>4478</v>
      </c>
      <c r="L730" s="7" t="s">
        <v>4479</v>
      </c>
      <c r="M730" s="7"/>
      <c r="N730" s="142"/>
      <c r="O730" s="92"/>
      <c r="P730" s="100"/>
      <c r="Q730" s="72"/>
      <c r="R730" s="72"/>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c r="AQ730" s="49"/>
      <c r="AR730" s="49"/>
      <c r="AS730" s="49"/>
      <c r="AT730" s="49"/>
      <c r="AU730" s="49"/>
      <c r="AV730" s="49"/>
      <c r="AW730" s="49"/>
      <c r="AX730" s="49"/>
      <c r="AY730" s="49"/>
      <c r="AZ730" s="49"/>
      <c r="BA730" s="49"/>
      <c r="BB730" s="49"/>
      <c r="BC730" s="49"/>
      <c r="BD730" s="49"/>
      <c r="BE730" s="49"/>
      <c r="BF730" s="49"/>
      <c r="BG730" s="49"/>
      <c r="BH730" s="49"/>
      <c r="BI730" s="49"/>
      <c r="BJ730" s="49"/>
      <c r="BK730" s="49"/>
      <c r="BL730" s="49"/>
      <c r="BM730" s="49"/>
      <c r="BN730" s="49"/>
      <c r="BO730" s="49"/>
      <c r="BP730" s="49"/>
      <c r="BQ730" s="49"/>
      <c r="BR730" s="49"/>
      <c r="BS730" s="49"/>
      <c r="BT730" s="49"/>
      <c r="BU730" s="49"/>
      <c r="BV730" s="49"/>
      <c r="BW730" s="49"/>
      <c r="BX730" s="49"/>
      <c r="BY730" s="49"/>
      <c r="BZ730" s="49"/>
      <c r="CA730" s="49"/>
      <c r="CB730" s="49"/>
      <c r="CC730" s="49"/>
      <c r="CD730" s="49"/>
      <c r="CE730" s="49"/>
      <c r="CF730" s="49"/>
      <c r="CG730" s="49"/>
      <c r="CH730" s="49"/>
      <c r="CI730" s="49"/>
      <c r="CJ730" s="49"/>
      <c r="CK730" s="49"/>
      <c r="CL730" s="49"/>
      <c r="CM730" s="49"/>
      <c r="CN730" s="49"/>
      <c r="CO730" s="49"/>
      <c r="CP730" s="49"/>
      <c r="CQ730" s="49"/>
      <c r="CR730" s="49"/>
      <c r="CS730" s="49"/>
      <c r="CT730" s="49"/>
      <c r="CU730" s="49"/>
      <c r="CV730" s="49"/>
      <c r="CW730" s="49"/>
      <c r="CX730" s="49"/>
      <c r="CY730" s="49"/>
      <c r="CZ730" s="49"/>
      <c r="DA730" s="49"/>
      <c r="DB730" s="49"/>
      <c r="DC730" s="49"/>
      <c r="DD730" s="49"/>
      <c r="DE730" s="49"/>
      <c r="DF730" s="49"/>
      <c r="DG730" s="49"/>
      <c r="DH730" s="49"/>
      <c r="DI730" s="49"/>
      <c r="DJ730" s="49"/>
      <c r="DK730" s="49"/>
      <c r="DL730" s="49"/>
      <c r="DM730" s="49"/>
      <c r="DN730" s="49"/>
      <c r="DO730" s="49"/>
      <c r="DP730" s="49"/>
      <c r="DQ730" s="49"/>
      <c r="DR730" s="49"/>
      <c r="DS730" s="49"/>
      <c r="DT730" s="49"/>
      <c r="DU730" s="49"/>
      <c r="DV730" s="49"/>
      <c r="DW730" s="49"/>
      <c r="DX730" s="49"/>
      <c r="DY730" s="49"/>
    </row>
    <row r="731" spans="1:129" s="32" customFormat="1" ht="44.25" customHeight="1">
      <c r="A731" s="59"/>
      <c r="B731" s="59">
        <v>92</v>
      </c>
      <c r="C731" s="34" t="s">
        <v>4480</v>
      </c>
      <c r="D731" s="7" t="s">
        <v>4481</v>
      </c>
      <c r="E731" s="7" t="s">
        <v>4482</v>
      </c>
      <c r="F731" s="7"/>
      <c r="G731" s="7"/>
      <c r="H731" s="142">
        <v>3433</v>
      </c>
      <c r="I731" s="7" t="s">
        <v>4364</v>
      </c>
      <c r="J731" s="7" t="s">
        <v>4483</v>
      </c>
      <c r="K731" s="7" t="s">
        <v>4484</v>
      </c>
      <c r="L731" s="7" t="s">
        <v>4485</v>
      </c>
      <c r="M731" s="82"/>
      <c r="N731" s="142"/>
      <c r="O731" s="92"/>
      <c r="P731" s="100"/>
      <c r="Q731" s="72"/>
      <c r="R731" s="72"/>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c r="AQ731" s="49"/>
      <c r="AR731" s="49"/>
      <c r="AS731" s="49"/>
      <c r="AT731" s="49"/>
      <c r="AU731" s="49"/>
      <c r="AV731" s="49"/>
      <c r="AW731" s="49"/>
      <c r="AX731" s="49"/>
      <c r="AY731" s="49"/>
      <c r="AZ731" s="49"/>
      <c r="BA731" s="49"/>
      <c r="BB731" s="49"/>
      <c r="BC731" s="49"/>
      <c r="BD731" s="49"/>
      <c r="BE731" s="49"/>
      <c r="BF731" s="49"/>
      <c r="BG731" s="49"/>
      <c r="BH731" s="49"/>
      <c r="BI731" s="49"/>
      <c r="BJ731" s="49"/>
      <c r="BK731" s="49"/>
      <c r="BL731" s="49"/>
      <c r="BM731" s="49"/>
      <c r="BN731" s="49"/>
      <c r="BO731" s="49"/>
      <c r="BP731" s="49"/>
      <c r="BQ731" s="49"/>
      <c r="BR731" s="49"/>
      <c r="BS731" s="49"/>
      <c r="BT731" s="49"/>
      <c r="BU731" s="49"/>
      <c r="BV731" s="49"/>
      <c r="BW731" s="49"/>
      <c r="BX731" s="49"/>
      <c r="BY731" s="49"/>
      <c r="BZ731" s="49"/>
      <c r="CA731" s="49"/>
      <c r="CB731" s="49"/>
      <c r="CC731" s="49"/>
      <c r="CD731" s="49"/>
      <c r="CE731" s="49"/>
      <c r="CF731" s="49"/>
      <c r="CG731" s="49"/>
      <c r="CH731" s="49"/>
      <c r="CI731" s="49"/>
      <c r="CJ731" s="49"/>
      <c r="CK731" s="49"/>
      <c r="CL731" s="49"/>
      <c r="CM731" s="49"/>
      <c r="CN731" s="49"/>
      <c r="CO731" s="49"/>
      <c r="CP731" s="49"/>
      <c r="CQ731" s="49"/>
      <c r="CR731" s="49"/>
      <c r="CS731" s="49"/>
      <c r="CT731" s="49"/>
      <c r="CU731" s="49"/>
      <c r="CV731" s="49"/>
      <c r="CW731" s="49"/>
      <c r="CX731" s="49"/>
      <c r="CY731" s="49"/>
      <c r="CZ731" s="49"/>
      <c r="DA731" s="49"/>
      <c r="DB731" s="49"/>
      <c r="DC731" s="49"/>
      <c r="DD731" s="49"/>
      <c r="DE731" s="49"/>
      <c r="DF731" s="49"/>
      <c r="DG731" s="49"/>
      <c r="DH731" s="49"/>
      <c r="DI731" s="49"/>
      <c r="DJ731" s="49"/>
      <c r="DK731" s="49"/>
      <c r="DL731" s="49"/>
      <c r="DM731" s="49"/>
      <c r="DN731" s="49"/>
      <c r="DO731" s="49"/>
      <c r="DP731" s="49"/>
      <c r="DQ731" s="49"/>
      <c r="DR731" s="49"/>
      <c r="DS731" s="49"/>
      <c r="DT731" s="49"/>
      <c r="DU731" s="49"/>
      <c r="DV731" s="49"/>
      <c r="DW731" s="49"/>
      <c r="DX731" s="49"/>
      <c r="DY731" s="49"/>
    </row>
    <row r="732" spans="1:129" s="32" customFormat="1" ht="55.5" customHeight="1">
      <c r="A732" s="174"/>
      <c r="B732" s="59">
        <v>93</v>
      </c>
      <c r="C732" s="34" t="s">
        <v>4486</v>
      </c>
      <c r="D732" s="7" t="s">
        <v>3128</v>
      </c>
      <c r="E732" s="7" t="s">
        <v>4487</v>
      </c>
      <c r="F732" s="7"/>
      <c r="G732" s="7"/>
      <c r="H732" s="142">
        <v>2850</v>
      </c>
      <c r="I732" s="7" t="s">
        <v>4364</v>
      </c>
      <c r="J732" s="7" t="s">
        <v>4488</v>
      </c>
      <c r="K732" s="7" t="s">
        <v>4489</v>
      </c>
      <c r="L732" s="7" t="s">
        <v>4490</v>
      </c>
      <c r="M732" s="7"/>
      <c r="N732" s="142"/>
      <c r="O732" s="92"/>
      <c r="P732" s="100"/>
      <c r="Q732" s="72"/>
      <c r="R732" s="72"/>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c r="DP732" s="49"/>
      <c r="DQ732" s="49"/>
      <c r="DR732" s="49"/>
      <c r="DS732" s="49"/>
      <c r="DT732" s="49"/>
      <c r="DU732" s="49"/>
      <c r="DV732" s="49"/>
      <c r="DW732" s="49"/>
      <c r="DX732" s="49"/>
      <c r="DY732" s="49"/>
    </row>
    <row r="733" spans="1:129" s="32" customFormat="1" ht="40.5" customHeight="1">
      <c r="A733" s="59"/>
      <c r="B733" s="59">
        <v>94</v>
      </c>
      <c r="C733" s="34" t="s">
        <v>4491</v>
      </c>
      <c r="D733" s="7" t="s">
        <v>4492</v>
      </c>
      <c r="E733" s="7" t="s">
        <v>4493</v>
      </c>
      <c r="F733" s="7"/>
      <c r="G733" s="7"/>
      <c r="H733" s="142">
        <v>11000</v>
      </c>
      <c r="I733" s="7" t="s">
        <v>4364</v>
      </c>
      <c r="J733" s="7" t="s">
        <v>4494</v>
      </c>
      <c r="K733" s="7" t="s">
        <v>4495</v>
      </c>
      <c r="L733" s="7" t="s">
        <v>4496</v>
      </c>
      <c r="M733" s="7"/>
      <c r="N733" s="142"/>
      <c r="O733" s="92"/>
      <c r="P733" s="100"/>
      <c r="Q733" s="72"/>
      <c r="R733" s="72"/>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c r="AQ733" s="49"/>
      <c r="AR733" s="49"/>
      <c r="AS733" s="49"/>
      <c r="AT733" s="49"/>
      <c r="AU733" s="49"/>
      <c r="AV733" s="49"/>
      <c r="AW733" s="49"/>
      <c r="AX733" s="49"/>
      <c r="AY733" s="49"/>
      <c r="AZ733" s="49"/>
      <c r="BA733" s="49"/>
      <c r="BB733" s="49"/>
      <c r="BC733" s="49"/>
      <c r="BD733" s="49"/>
      <c r="BE733" s="49"/>
      <c r="BF733" s="49"/>
      <c r="BG733" s="49"/>
      <c r="BH733" s="49"/>
      <c r="BI733" s="49"/>
      <c r="BJ733" s="49"/>
      <c r="BK733" s="49"/>
      <c r="BL733" s="49"/>
      <c r="BM733" s="49"/>
      <c r="BN733" s="49"/>
      <c r="BO733" s="49"/>
      <c r="BP733" s="49"/>
      <c r="BQ733" s="49"/>
      <c r="BR733" s="49"/>
      <c r="BS733" s="49"/>
      <c r="BT733" s="49"/>
      <c r="BU733" s="49"/>
      <c r="BV733" s="49"/>
      <c r="BW733" s="49"/>
      <c r="BX733" s="49"/>
      <c r="BY733" s="49"/>
      <c r="BZ733" s="49"/>
      <c r="CA733" s="49"/>
      <c r="CB733" s="49"/>
      <c r="CC733" s="49"/>
      <c r="CD733" s="49"/>
      <c r="CE733" s="49"/>
      <c r="CF733" s="49"/>
      <c r="CG733" s="49"/>
      <c r="CH733" s="49"/>
      <c r="CI733" s="49"/>
      <c r="CJ733" s="49"/>
      <c r="CK733" s="49"/>
      <c r="CL733" s="49"/>
      <c r="CM733" s="49"/>
      <c r="CN733" s="49"/>
      <c r="CO733" s="49"/>
      <c r="CP733" s="49"/>
      <c r="CQ733" s="49"/>
      <c r="CR733" s="49"/>
      <c r="CS733" s="49"/>
      <c r="CT733" s="49"/>
      <c r="CU733" s="49"/>
      <c r="CV733" s="49"/>
      <c r="CW733" s="49"/>
      <c r="CX733" s="49"/>
      <c r="CY733" s="49"/>
      <c r="CZ733" s="49"/>
      <c r="DA733" s="49"/>
      <c r="DB733" s="49"/>
      <c r="DC733" s="49"/>
      <c r="DD733" s="49"/>
      <c r="DE733" s="49"/>
      <c r="DF733" s="49"/>
      <c r="DG733" s="49"/>
      <c r="DH733" s="49"/>
      <c r="DI733" s="49"/>
      <c r="DJ733" s="49"/>
      <c r="DK733" s="49"/>
      <c r="DL733" s="49"/>
      <c r="DM733" s="49"/>
      <c r="DN733" s="49"/>
      <c r="DO733" s="49"/>
      <c r="DP733" s="49"/>
      <c r="DQ733" s="49"/>
      <c r="DR733" s="49"/>
      <c r="DS733" s="49"/>
      <c r="DT733" s="49"/>
      <c r="DU733" s="49"/>
      <c r="DV733" s="49"/>
      <c r="DW733" s="49"/>
      <c r="DX733" s="49"/>
      <c r="DY733" s="49"/>
    </row>
    <row r="734" spans="1:129" s="32" customFormat="1" ht="48" customHeight="1">
      <c r="A734" s="174"/>
      <c r="B734" s="59">
        <v>95</v>
      </c>
      <c r="C734" s="34" t="s">
        <v>4497</v>
      </c>
      <c r="D734" s="7" t="s">
        <v>6948</v>
      </c>
      <c r="E734" s="7" t="s">
        <v>4498</v>
      </c>
      <c r="F734" s="7"/>
      <c r="G734" s="7"/>
      <c r="H734" s="142">
        <v>2507</v>
      </c>
      <c r="I734" s="7" t="s">
        <v>4364</v>
      </c>
      <c r="J734" s="7" t="s">
        <v>1320</v>
      </c>
      <c r="K734" s="7" t="s">
        <v>1321</v>
      </c>
      <c r="L734" s="7" t="s">
        <v>1322</v>
      </c>
      <c r="M734" s="7"/>
      <c r="N734" s="142"/>
      <c r="O734" s="92"/>
      <c r="P734" s="100"/>
      <c r="Q734" s="72"/>
      <c r="R734" s="72"/>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c r="AQ734" s="49"/>
      <c r="AR734" s="49"/>
      <c r="AS734" s="49"/>
      <c r="AT734" s="49"/>
      <c r="AU734" s="49"/>
      <c r="AV734" s="49"/>
      <c r="AW734" s="49"/>
      <c r="AX734" s="49"/>
      <c r="AY734" s="49"/>
      <c r="AZ734" s="49"/>
      <c r="BA734" s="49"/>
      <c r="BB734" s="49"/>
      <c r="BC734" s="49"/>
      <c r="BD734" s="49"/>
      <c r="BE734" s="49"/>
      <c r="BF734" s="49"/>
      <c r="BG734" s="49"/>
      <c r="BH734" s="49"/>
      <c r="BI734" s="49"/>
      <c r="BJ734" s="49"/>
      <c r="BK734" s="49"/>
      <c r="BL734" s="49"/>
      <c r="BM734" s="49"/>
      <c r="BN734" s="49"/>
      <c r="BO734" s="49"/>
      <c r="BP734" s="49"/>
      <c r="BQ734" s="49"/>
      <c r="BR734" s="49"/>
      <c r="BS734" s="49"/>
      <c r="BT734" s="49"/>
      <c r="BU734" s="49"/>
      <c r="BV734" s="49"/>
      <c r="BW734" s="49"/>
      <c r="BX734" s="49"/>
      <c r="BY734" s="49"/>
      <c r="BZ734" s="49"/>
      <c r="CA734" s="49"/>
      <c r="CB734" s="49"/>
      <c r="CC734" s="49"/>
      <c r="CD734" s="49"/>
      <c r="CE734" s="49"/>
      <c r="CF734" s="49"/>
      <c r="CG734" s="49"/>
      <c r="CH734" s="49"/>
      <c r="CI734" s="49"/>
      <c r="CJ734" s="49"/>
      <c r="CK734" s="49"/>
      <c r="CL734" s="49"/>
      <c r="CM734" s="49"/>
      <c r="CN734" s="49"/>
      <c r="CO734" s="49"/>
      <c r="CP734" s="49"/>
      <c r="CQ734" s="49"/>
      <c r="CR734" s="49"/>
      <c r="CS734" s="49"/>
      <c r="CT734" s="49"/>
      <c r="CU734" s="49"/>
      <c r="CV734" s="49"/>
      <c r="CW734" s="49"/>
      <c r="CX734" s="49"/>
      <c r="CY734" s="49"/>
      <c r="CZ734" s="49"/>
      <c r="DA734" s="49"/>
      <c r="DB734" s="49"/>
      <c r="DC734" s="49"/>
      <c r="DD734" s="49"/>
      <c r="DE734" s="49"/>
      <c r="DF734" s="49"/>
      <c r="DG734" s="49"/>
      <c r="DH734" s="49"/>
      <c r="DI734" s="49"/>
      <c r="DJ734" s="49"/>
      <c r="DK734" s="49"/>
      <c r="DL734" s="49"/>
      <c r="DM734" s="49"/>
      <c r="DN734" s="49"/>
      <c r="DO734" s="49"/>
      <c r="DP734" s="49"/>
      <c r="DQ734" s="49"/>
      <c r="DR734" s="49"/>
      <c r="DS734" s="49"/>
      <c r="DT734" s="49"/>
      <c r="DU734" s="49"/>
      <c r="DV734" s="49"/>
      <c r="DW734" s="49"/>
      <c r="DX734" s="49"/>
      <c r="DY734" s="49"/>
    </row>
    <row r="735" spans="1:129" s="32" customFormat="1" ht="51.75" customHeight="1">
      <c r="A735" s="59"/>
      <c r="B735" s="59">
        <v>96</v>
      </c>
      <c r="C735" s="34" t="s">
        <v>1323</v>
      </c>
      <c r="D735" s="7" t="s">
        <v>1324</v>
      </c>
      <c r="E735" s="7" t="s">
        <v>1325</v>
      </c>
      <c r="F735" s="7"/>
      <c r="G735" s="7"/>
      <c r="H735" s="142">
        <v>11091</v>
      </c>
      <c r="I735" s="7" t="s">
        <v>4364</v>
      </c>
      <c r="J735" s="7" t="s">
        <v>1326</v>
      </c>
      <c r="K735" s="7" t="s">
        <v>1327</v>
      </c>
      <c r="L735" s="7" t="s">
        <v>1328</v>
      </c>
      <c r="M735" s="7"/>
      <c r="N735" s="142"/>
      <c r="O735" s="92"/>
      <c r="P735" s="100"/>
      <c r="Q735" s="72"/>
      <c r="R735" s="72"/>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c r="DP735" s="49"/>
      <c r="DQ735" s="49"/>
      <c r="DR735" s="49"/>
      <c r="DS735" s="49"/>
      <c r="DT735" s="49"/>
      <c r="DU735" s="49"/>
      <c r="DV735" s="49"/>
      <c r="DW735" s="49"/>
      <c r="DX735" s="49"/>
      <c r="DY735" s="49"/>
    </row>
    <row r="736" spans="1:129" s="32" customFormat="1" ht="45" customHeight="1">
      <c r="A736" s="161"/>
      <c r="B736" s="59">
        <v>97</v>
      </c>
      <c r="C736" s="34" t="s">
        <v>1329</v>
      </c>
      <c r="D736" s="7" t="s">
        <v>6948</v>
      </c>
      <c r="E736" s="7" t="s">
        <v>1330</v>
      </c>
      <c r="F736" s="7"/>
      <c r="G736" s="7"/>
      <c r="H736" s="142">
        <v>400</v>
      </c>
      <c r="I736" s="7" t="s">
        <v>4364</v>
      </c>
      <c r="J736" s="7" t="s">
        <v>1331</v>
      </c>
      <c r="K736" s="7" t="s">
        <v>1332</v>
      </c>
      <c r="L736" s="7" t="s">
        <v>1333</v>
      </c>
      <c r="M736" s="7"/>
      <c r="N736" s="142"/>
      <c r="O736" s="92"/>
      <c r="P736" s="100"/>
      <c r="Q736" s="72"/>
      <c r="R736" s="72"/>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c r="AQ736" s="49"/>
      <c r="AR736" s="49"/>
      <c r="AS736" s="49"/>
      <c r="AT736" s="49"/>
      <c r="AU736" s="49"/>
      <c r="AV736" s="49"/>
      <c r="AW736" s="49"/>
      <c r="AX736" s="49"/>
      <c r="AY736" s="49"/>
      <c r="AZ736" s="49"/>
      <c r="BA736" s="49"/>
      <c r="BB736" s="49"/>
      <c r="BC736" s="49"/>
      <c r="BD736" s="49"/>
      <c r="BE736" s="49"/>
      <c r="BF736" s="49"/>
      <c r="BG736" s="49"/>
      <c r="BH736" s="49"/>
      <c r="BI736" s="49"/>
      <c r="BJ736" s="49"/>
      <c r="BK736" s="49"/>
      <c r="BL736" s="49"/>
      <c r="BM736" s="49"/>
      <c r="BN736" s="49"/>
      <c r="BO736" s="49"/>
      <c r="BP736" s="49"/>
      <c r="BQ736" s="49"/>
      <c r="BR736" s="49"/>
      <c r="BS736" s="49"/>
      <c r="BT736" s="49"/>
      <c r="BU736" s="49"/>
      <c r="BV736" s="49"/>
      <c r="BW736" s="49"/>
      <c r="BX736" s="49"/>
      <c r="BY736" s="49"/>
      <c r="BZ736" s="49"/>
      <c r="CA736" s="49"/>
      <c r="CB736" s="49"/>
      <c r="CC736" s="49"/>
      <c r="CD736" s="49"/>
      <c r="CE736" s="49"/>
      <c r="CF736" s="49"/>
      <c r="CG736" s="49"/>
      <c r="CH736" s="49"/>
      <c r="CI736" s="49"/>
      <c r="CJ736" s="49"/>
      <c r="CK736" s="49"/>
      <c r="CL736" s="49"/>
      <c r="CM736" s="49"/>
      <c r="CN736" s="49"/>
      <c r="CO736" s="49"/>
      <c r="CP736" s="49"/>
      <c r="CQ736" s="49"/>
      <c r="CR736" s="49"/>
      <c r="CS736" s="49"/>
      <c r="CT736" s="49"/>
      <c r="CU736" s="49"/>
      <c r="CV736" s="49"/>
      <c r="CW736" s="49"/>
      <c r="CX736" s="49"/>
      <c r="CY736" s="49"/>
      <c r="CZ736" s="49"/>
      <c r="DA736" s="49"/>
      <c r="DB736" s="49"/>
      <c r="DC736" s="49"/>
      <c r="DD736" s="49"/>
      <c r="DE736" s="49"/>
      <c r="DF736" s="49"/>
      <c r="DG736" s="49"/>
      <c r="DH736" s="49"/>
      <c r="DI736" s="49"/>
      <c r="DJ736" s="49"/>
      <c r="DK736" s="49"/>
      <c r="DL736" s="49"/>
      <c r="DM736" s="49"/>
      <c r="DN736" s="49"/>
      <c r="DO736" s="49"/>
      <c r="DP736" s="49"/>
      <c r="DQ736" s="49"/>
      <c r="DR736" s="49"/>
      <c r="DS736" s="49"/>
      <c r="DT736" s="49"/>
      <c r="DU736" s="49"/>
      <c r="DV736" s="49"/>
      <c r="DW736" s="49"/>
      <c r="DX736" s="49"/>
      <c r="DY736" s="49"/>
    </row>
    <row r="737" spans="1:129" s="32" customFormat="1" ht="48.75" customHeight="1">
      <c r="A737" s="59"/>
      <c r="B737" s="59">
        <v>98</v>
      </c>
      <c r="C737" s="34" t="s">
        <v>1026</v>
      </c>
      <c r="D737" s="7" t="s">
        <v>1324</v>
      </c>
      <c r="E737" s="7" t="s">
        <v>1027</v>
      </c>
      <c r="F737" s="7"/>
      <c r="G737" s="7"/>
      <c r="H737" s="142">
        <v>1996</v>
      </c>
      <c r="I737" s="7" t="s">
        <v>4364</v>
      </c>
      <c r="J737" s="7" t="s">
        <v>1028</v>
      </c>
      <c r="K737" s="7" t="s">
        <v>1029</v>
      </c>
      <c r="L737" s="7" t="s">
        <v>1030</v>
      </c>
      <c r="M737" s="7"/>
      <c r="N737" s="142"/>
      <c r="O737" s="92"/>
      <c r="P737" s="100"/>
      <c r="Q737" s="72"/>
      <c r="R737" s="72"/>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c r="AQ737" s="49"/>
      <c r="AR737" s="49"/>
      <c r="AS737" s="49"/>
      <c r="AT737" s="49"/>
      <c r="AU737" s="49"/>
      <c r="AV737" s="49"/>
      <c r="AW737" s="49"/>
      <c r="AX737" s="49"/>
      <c r="AY737" s="49"/>
      <c r="AZ737" s="49"/>
      <c r="BA737" s="49"/>
      <c r="BB737" s="49"/>
      <c r="BC737" s="49"/>
      <c r="BD737" s="49"/>
      <c r="BE737" s="49"/>
      <c r="BF737" s="49"/>
      <c r="BG737" s="49"/>
      <c r="BH737" s="49"/>
      <c r="BI737" s="49"/>
      <c r="BJ737" s="49"/>
      <c r="BK737" s="49"/>
      <c r="BL737" s="49"/>
      <c r="BM737" s="49"/>
      <c r="BN737" s="49"/>
      <c r="BO737" s="49"/>
      <c r="BP737" s="49"/>
      <c r="BQ737" s="49"/>
      <c r="BR737" s="49"/>
      <c r="BS737" s="49"/>
      <c r="BT737" s="49"/>
      <c r="BU737" s="49"/>
      <c r="BV737" s="49"/>
      <c r="BW737" s="49"/>
      <c r="BX737" s="49"/>
      <c r="BY737" s="49"/>
      <c r="BZ737" s="49"/>
      <c r="CA737" s="49"/>
      <c r="CB737" s="49"/>
      <c r="CC737" s="49"/>
      <c r="CD737" s="49"/>
      <c r="CE737" s="49"/>
      <c r="CF737" s="49"/>
      <c r="CG737" s="49"/>
      <c r="CH737" s="49"/>
      <c r="CI737" s="49"/>
      <c r="CJ737" s="49"/>
      <c r="CK737" s="49"/>
      <c r="CL737" s="49"/>
      <c r="CM737" s="49"/>
      <c r="CN737" s="49"/>
      <c r="CO737" s="49"/>
      <c r="CP737" s="49"/>
      <c r="CQ737" s="49"/>
      <c r="CR737" s="49"/>
      <c r="CS737" s="49"/>
      <c r="CT737" s="49"/>
      <c r="CU737" s="49"/>
      <c r="CV737" s="49"/>
      <c r="CW737" s="49"/>
      <c r="CX737" s="49"/>
      <c r="CY737" s="49"/>
      <c r="CZ737" s="49"/>
      <c r="DA737" s="49"/>
      <c r="DB737" s="49"/>
      <c r="DC737" s="49"/>
      <c r="DD737" s="49"/>
      <c r="DE737" s="49"/>
      <c r="DF737" s="49"/>
      <c r="DG737" s="49"/>
      <c r="DH737" s="49"/>
      <c r="DI737" s="49"/>
      <c r="DJ737" s="49"/>
      <c r="DK737" s="49"/>
      <c r="DL737" s="49"/>
      <c r="DM737" s="49"/>
      <c r="DN737" s="49"/>
      <c r="DO737" s="49"/>
      <c r="DP737" s="49"/>
      <c r="DQ737" s="49"/>
      <c r="DR737" s="49"/>
      <c r="DS737" s="49"/>
      <c r="DT737" s="49"/>
      <c r="DU737" s="49"/>
      <c r="DV737" s="49"/>
      <c r="DW737" s="49"/>
      <c r="DX737" s="49"/>
      <c r="DY737" s="49"/>
    </row>
    <row r="738" spans="1:129" s="32" customFormat="1" ht="45" customHeight="1">
      <c r="A738" s="59"/>
      <c r="B738" s="59">
        <v>99</v>
      </c>
      <c r="C738" s="34" t="s">
        <v>1031</v>
      </c>
      <c r="D738" s="7" t="s">
        <v>6949</v>
      </c>
      <c r="E738" s="7" t="s">
        <v>1032</v>
      </c>
      <c r="F738" s="7"/>
      <c r="G738" s="7"/>
      <c r="H738" s="142">
        <v>10000</v>
      </c>
      <c r="I738" s="7" t="s">
        <v>4366</v>
      </c>
      <c r="J738" s="7" t="s">
        <v>1033</v>
      </c>
      <c r="K738" s="7" t="s">
        <v>1034</v>
      </c>
      <c r="L738" s="7" t="s">
        <v>1035</v>
      </c>
      <c r="M738" s="7"/>
      <c r="N738" s="142"/>
      <c r="O738" s="92"/>
      <c r="P738" s="100"/>
      <c r="Q738" s="72"/>
      <c r="R738" s="72"/>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c r="DP738" s="49"/>
      <c r="DQ738" s="49"/>
      <c r="DR738" s="49"/>
      <c r="DS738" s="49"/>
      <c r="DT738" s="49"/>
      <c r="DU738" s="49"/>
      <c r="DV738" s="49"/>
      <c r="DW738" s="49"/>
      <c r="DX738" s="49"/>
      <c r="DY738" s="49"/>
    </row>
    <row r="739" spans="1:129" s="32" customFormat="1" ht="47.25" customHeight="1">
      <c r="A739" s="59"/>
      <c r="B739" s="59">
        <v>100</v>
      </c>
      <c r="C739" s="34" t="s">
        <v>1036</v>
      </c>
      <c r="D739" s="7" t="s">
        <v>6950</v>
      </c>
      <c r="E739" s="7" t="s">
        <v>6550</v>
      </c>
      <c r="F739" s="7"/>
      <c r="G739" s="7"/>
      <c r="H739" s="142">
        <v>2700</v>
      </c>
      <c r="I739" s="7" t="s">
        <v>4366</v>
      </c>
      <c r="J739" s="7" t="s">
        <v>1037</v>
      </c>
      <c r="K739" s="7" t="s">
        <v>1038</v>
      </c>
      <c r="L739" s="7" t="s">
        <v>1039</v>
      </c>
      <c r="M739" s="7"/>
      <c r="N739" s="142"/>
      <c r="O739" s="92"/>
      <c r="P739" s="100"/>
      <c r="Q739" s="72"/>
      <c r="R739" s="72"/>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c r="DP739" s="49"/>
      <c r="DQ739" s="49"/>
      <c r="DR739" s="49"/>
      <c r="DS739" s="49"/>
      <c r="DT739" s="49"/>
      <c r="DU739" s="49"/>
      <c r="DV739" s="49"/>
      <c r="DW739" s="49"/>
      <c r="DX739" s="49"/>
      <c r="DY739" s="49"/>
    </row>
    <row r="740" spans="1:129" s="32" customFormat="1" ht="44.25" customHeight="1">
      <c r="A740" s="59"/>
      <c r="B740" s="59">
        <v>101</v>
      </c>
      <c r="C740" s="34" t="s">
        <v>1040</v>
      </c>
      <c r="D740" s="7" t="s">
        <v>1041</v>
      </c>
      <c r="E740" s="7" t="s">
        <v>3656</v>
      </c>
      <c r="F740" s="7"/>
      <c r="G740" s="7"/>
      <c r="H740" s="142">
        <v>3600</v>
      </c>
      <c r="I740" s="7" t="s">
        <v>4364</v>
      </c>
      <c r="J740" s="7" t="s">
        <v>1042</v>
      </c>
      <c r="K740" s="7" t="s">
        <v>6106</v>
      </c>
      <c r="L740" s="7" t="s">
        <v>6107</v>
      </c>
      <c r="M740" s="7"/>
      <c r="N740" s="142"/>
      <c r="O740" s="92"/>
      <c r="P740" s="100"/>
      <c r="Q740" s="72"/>
      <c r="R740" s="72"/>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49"/>
      <c r="BG740" s="49"/>
      <c r="BH740" s="49"/>
      <c r="BI740" s="49"/>
      <c r="BJ740" s="49"/>
      <c r="BK740" s="49"/>
      <c r="BL740" s="49"/>
      <c r="BM740" s="49"/>
      <c r="BN740" s="49"/>
      <c r="BO740" s="49"/>
      <c r="BP740" s="49"/>
      <c r="BQ740" s="49"/>
      <c r="BR740" s="49"/>
      <c r="BS740" s="49"/>
      <c r="BT740" s="49"/>
      <c r="BU740" s="49"/>
      <c r="BV740" s="49"/>
      <c r="BW740" s="49"/>
      <c r="BX740" s="49"/>
      <c r="BY740" s="49"/>
      <c r="BZ740" s="49"/>
      <c r="CA740" s="49"/>
      <c r="CB740" s="49"/>
      <c r="CC740" s="49"/>
      <c r="CD740" s="49"/>
      <c r="CE740" s="49"/>
      <c r="CF740" s="49"/>
      <c r="CG740" s="49"/>
      <c r="CH740" s="49"/>
      <c r="CI740" s="49"/>
      <c r="CJ740" s="49"/>
      <c r="CK740" s="49"/>
      <c r="CL740" s="49"/>
      <c r="CM740" s="49"/>
      <c r="CN740" s="49"/>
      <c r="CO740" s="49"/>
      <c r="CP740" s="49"/>
      <c r="CQ740" s="49"/>
      <c r="CR740" s="49"/>
      <c r="CS740" s="49"/>
      <c r="CT740" s="49"/>
      <c r="CU740" s="49"/>
      <c r="CV740" s="49"/>
      <c r="CW740" s="49"/>
      <c r="CX740" s="49"/>
      <c r="CY740" s="49"/>
      <c r="CZ740" s="49"/>
      <c r="DA740" s="49"/>
      <c r="DB740" s="49"/>
      <c r="DC740" s="49"/>
      <c r="DD740" s="49"/>
      <c r="DE740" s="49"/>
      <c r="DF740" s="49"/>
      <c r="DG740" s="49"/>
      <c r="DH740" s="49"/>
      <c r="DI740" s="49"/>
      <c r="DJ740" s="49"/>
      <c r="DK740" s="49"/>
      <c r="DL740" s="49"/>
      <c r="DM740" s="49"/>
      <c r="DN740" s="49"/>
      <c r="DO740" s="49"/>
      <c r="DP740" s="49"/>
      <c r="DQ740" s="49"/>
      <c r="DR740" s="49"/>
      <c r="DS740" s="49"/>
      <c r="DT740" s="49"/>
      <c r="DU740" s="49"/>
      <c r="DV740" s="49"/>
      <c r="DW740" s="49"/>
      <c r="DX740" s="49"/>
      <c r="DY740" s="49"/>
    </row>
    <row r="741" spans="1:129" s="32" customFormat="1" ht="47.25" customHeight="1">
      <c r="A741" s="59"/>
      <c r="B741" s="59">
        <v>102</v>
      </c>
      <c r="C741" s="34" t="s">
        <v>6108</v>
      </c>
      <c r="D741" s="7" t="s">
        <v>1041</v>
      </c>
      <c r="E741" s="7" t="s">
        <v>6109</v>
      </c>
      <c r="F741" s="7"/>
      <c r="G741" s="7"/>
      <c r="H741" s="142">
        <v>3032</v>
      </c>
      <c r="I741" s="7" t="s">
        <v>4364</v>
      </c>
      <c r="J741" s="7" t="s">
        <v>6110</v>
      </c>
      <c r="K741" s="7" t="s">
        <v>6111</v>
      </c>
      <c r="L741" s="7" t="s">
        <v>6112</v>
      </c>
      <c r="M741" s="7"/>
      <c r="N741" s="142"/>
      <c r="O741" s="92"/>
      <c r="P741" s="100"/>
      <c r="Q741" s="72"/>
      <c r="R741" s="72"/>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c r="DP741" s="49"/>
      <c r="DQ741" s="49"/>
      <c r="DR741" s="49"/>
      <c r="DS741" s="49"/>
      <c r="DT741" s="49"/>
      <c r="DU741" s="49"/>
      <c r="DV741" s="49"/>
      <c r="DW741" s="49"/>
      <c r="DX741" s="49"/>
      <c r="DY741" s="49"/>
    </row>
    <row r="742" spans="1:129" s="32" customFormat="1" ht="46.5" customHeight="1">
      <c r="A742" s="59"/>
      <c r="B742" s="59">
        <v>103</v>
      </c>
      <c r="C742" s="34" t="s">
        <v>6113</v>
      </c>
      <c r="D742" s="7" t="s">
        <v>1041</v>
      </c>
      <c r="E742" s="7" t="s">
        <v>6114</v>
      </c>
      <c r="F742" s="7"/>
      <c r="G742" s="7"/>
      <c r="H742" s="142">
        <v>1567</v>
      </c>
      <c r="I742" s="7" t="s">
        <v>4364</v>
      </c>
      <c r="J742" s="7" t="s">
        <v>6115</v>
      </c>
      <c r="K742" s="7" t="s">
        <v>6116</v>
      </c>
      <c r="L742" s="7" t="s">
        <v>6117</v>
      </c>
      <c r="M742" s="7"/>
      <c r="N742" s="142"/>
      <c r="O742" s="92"/>
      <c r="P742" s="100"/>
      <c r="Q742" s="72"/>
      <c r="R742" s="72"/>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c r="DP742" s="49"/>
      <c r="DQ742" s="49"/>
      <c r="DR742" s="49"/>
      <c r="DS742" s="49"/>
      <c r="DT742" s="49"/>
      <c r="DU742" s="49"/>
      <c r="DV742" s="49"/>
      <c r="DW742" s="49"/>
      <c r="DX742" s="49"/>
      <c r="DY742" s="49"/>
    </row>
    <row r="743" spans="1:129" s="32" customFormat="1" ht="39" customHeight="1">
      <c r="A743" s="59"/>
      <c r="B743" s="59">
        <v>104</v>
      </c>
      <c r="C743" s="34" t="s">
        <v>6118</v>
      </c>
      <c r="D743" s="7" t="s">
        <v>6948</v>
      </c>
      <c r="E743" s="7" t="s">
        <v>6119</v>
      </c>
      <c r="F743" s="7"/>
      <c r="G743" s="7"/>
      <c r="H743" s="142">
        <v>662</v>
      </c>
      <c r="I743" s="7" t="s">
        <v>4364</v>
      </c>
      <c r="J743" s="7" t="s">
        <v>6120</v>
      </c>
      <c r="K743" s="7" t="s">
        <v>6121</v>
      </c>
      <c r="L743" s="7" t="s">
        <v>6122</v>
      </c>
      <c r="M743" s="7"/>
      <c r="N743" s="142"/>
      <c r="O743" s="92"/>
      <c r="P743" s="100"/>
      <c r="Q743" s="72"/>
      <c r="R743" s="72"/>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c r="AQ743" s="49"/>
      <c r="AR743" s="49"/>
      <c r="AS743" s="49"/>
      <c r="AT743" s="49"/>
      <c r="AU743" s="49"/>
      <c r="AV743" s="49"/>
      <c r="AW743" s="49"/>
      <c r="AX743" s="49"/>
      <c r="AY743" s="49"/>
      <c r="AZ743" s="49"/>
      <c r="BA743" s="49"/>
      <c r="BB743" s="49"/>
      <c r="BC743" s="49"/>
      <c r="BD743" s="49"/>
      <c r="BE743" s="49"/>
      <c r="BF743" s="49"/>
      <c r="BG743" s="49"/>
      <c r="BH743" s="49"/>
      <c r="BI743" s="49"/>
      <c r="BJ743" s="49"/>
      <c r="BK743" s="49"/>
      <c r="BL743" s="49"/>
      <c r="BM743" s="49"/>
      <c r="BN743" s="49"/>
      <c r="BO743" s="49"/>
      <c r="BP743" s="49"/>
      <c r="BQ743" s="49"/>
      <c r="BR743" s="49"/>
      <c r="BS743" s="49"/>
      <c r="BT743" s="49"/>
      <c r="BU743" s="49"/>
      <c r="BV743" s="49"/>
      <c r="BW743" s="49"/>
      <c r="BX743" s="49"/>
      <c r="BY743" s="49"/>
      <c r="BZ743" s="49"/>
      <c r="CA743" s="49"/>
      <c r="CB743" s="49"/>
      <c r="CC743" s="49"/>
      <c r="CD743" s="49"/>
      <c r="CE743" s="49"/>
      <c r="CF743" s="49"/>
      <c r="CG743" s="49"/>
      <c r="CH743" s="49"/>
      <c r="CI743" s="49"/>
      <c r="CJ743" s="49"/>
      <c r="CK743" s="49"/>
      <c r="CL743" s="49"/>
      <c r="CM743" s="49"/>
      <c r="CN743" s="49"/>
      <c r="CO743" s="49"/>
      <c r="CP743" s="49"/>
      <c r="CQ743" s="49"/>
      <c r="CR743" s="49"/>
      <c r="CS743" s="49"/>
      <c r="CT743" s="49"/>
      <c r="CU743" s="49"/>
      <c r="CV743" s="49"/>
      <c r="CW743" s="49"/>
      <c r="CX743" s="49"/>
      <c r="CY743" s="49"/>
      <c r="CZ743" s="49"/>
      <c r="DA743" s="49"/>
      <c r="DB743" s="49"/>
      <c r="DC743" s="49"/>
      <c r="DD743" s="49"/>
      <c r="DE743" s="49"/>
      <c r="DF743" s="49"/>
      <c r="DG743" s="49"/>
      <c r="DH743" s="49"/>
      <c r="DI743" s="49"/>
      <c r="DJ743" s="49"/>
      <c r="DK743" s="49"/>
      <c r="DL743" s="49"/>
      <c r="DM743" s="49"/>
      <c r="DN743" s="49"/>
      <c r="DO743" s="49"/>
      <c r="DP743" s="49"/>
      <c r="DQ743" s="49"/>
      <c r="DR743" s="49"/>
      <c r="DS743" s="49"/>
      <c r="DT743" s="49"/>
      <c r="DU743" s="49"/>
      <c r="DV743" s="49"/>
      <c r="DW743" s="49"/>
      <c r="DX743" s="49"/>
      <c r="DY743" s="49"/>
    </row>
    <row r="744" spans="1:129" s="32" customFormat="1" ht="48.75" customHeight="1">
      <c r="A744" s="59"/>
      <c r="B744" s="59">
        <v>105</v>
      </c>
      <c r="C744" s="34" t="s">
        <v>6123</v>
      </c>
      <c r="D744" s="7" t="s">
        <v>6951</v>
      </c>
      <c r="E744" s="7" t="s">
        <v>6124</v>
      </c>
      <c r="F744" s="7"/>
      <c r="G744" s="7"/>
      <c r="H744" s="142">
        <v>14000</v>
      </c>
      <c r="I744" s="7" t="s">
        <v>4364</v>
      </c>
      <c r="J744" s="7" t="s">
        <v>6125</v>
      </c>
      <c r="K744" s="7" t="s">
        <v>6126</v>
      </c>
      <c r="L744" s="7" t="s">
        <v>5108</v>
      </c>
      <c r="M744" s="7"/>
      <c r="N744" s="142"/>
      <c r="O744" s="92"/>
      <c r="P744" s="100"/>
      <c r="Q744" s="72"/>
      <c r="R744" s="72"/>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c r="DP744" s="49"/>
      <c r="DQ744" s="49"/>
      <c r="DR744" s="49"/>
      <c r="DS744" s="49"/>
      <c r="DT744" s="49"/>
      <c r="DU744" s="49"/>
      <c r="DV744" s="49"/>
      <c r="DW744" s="49"/>
      <c r="DX744" s="49"/>
      <c r="DY744" s="49"/>
    </row>
    <row r="745" spans="1:129" s="32" customFormat="1" ht="51" customHeight="1">
      <c r="A745" s="59"/>
      <c r="B745" s="59">
        <v>106</v>
      </c>
      <c r="C745" s="34" t="s">
        <v>3657</v>
      </c>
      <c r="D745" s="7" t="s">
        <v>3658</v>
      </c>
      <c r="E745" s="7" t="s">
        <v>3659</v>
      </c>
      <c r="F745" s="7"/>
      <c r="G745" s="7"/>
      <c r="H745" s="142">
        <v>1341</v>
      </c>
      <c r="I745" s="7" t="s">
        <v>4366</v>
      </c>
      <c r="J745" s="7" t="s">
        <v>3660</v>
      </c>
      <c r="K745" s="7" t="s">
        <v>3661</v>
      </c>
      <c r="L745" s="7" t="s">
        <v>3662</v>
      </c>
      <c r="M745" s="7"/>
      <c r="N745" s="142"/>
      <c r="O745" s="92"/>
      <c r="P745" s="100"/>
      <c r="Q745" s="72"/>
      <c r="R745" s="72"/>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c r="DP745" s="49"/>
      <c r="DQ745" s="49"/>
      <c r="DR745" s="49"/>
      <c r="DS745" s="49"/>
      <c r="DT745" s="49"/>
      <c r="DU745" s="49"/>
      <c r="DV745" s="49"/>
      <c r="DW745" s="49"/>
      <c r="DX745" s="49"/>
      <c r="DY745" s="49"/>
    </row>
    <row r="746" spans="1:129" s="32" customFormat="1" ht="40.5" customHeight="1">
      <c r="A746" s="59"/>
      <c r="B746" s="59">
        <v>107</v>
      </c>
      <c r="C746" s="34" t="s">
        <v>3663</v>
      </c>
      <c r="D746" s="7" t="s">
        <v>1324</v>
      </c>
      <c r="E746" s="7" t="s">
        <v>3664</v>
      </c>
      <c r="F746" s="7"/>
      <c r="G746" s="7"/>
      <c r="H746" s="142">
        <v>2040</v>
      </c>
      <c r="I746" s="7" t="s">
        <v>4364</v>
      </c>
      <c r="J746" s="7" t="s">
        <v>3665</v>
      </c>
      <c r="K746" s="7" t="s">
        <v>3666</v>
      </c>
      <c r="L746" s="7" t="s">
        <v>3667</v>
      </c>
      <c r="M746" s="7"/>
      <c r="N746" s="142"/>
      <c r="O746" s="92"/>
      <c r="P746" s="100"/>
      <c r="Q746" s="72"/>
      <c r="R746" s="72"/>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c r="DP746" s="49"/>
      <c r="DQ746" s="49"/>
      <c r="DR746" s="49"/>
      <c r="DS746" s="49"/>
      <c r="DT746" s="49"/>
      <c r="DU746" s="49"/>
      <c r="DV746" s="49"/>
      <c r="DW746" s="49"/>
      <c r="DX746" s="49"/>
      <c r="DY746" s="49"/>
    </row>
    <row r="747" spans="1:129" s="32" customFormat="1" ht="43.5" customHeight="1">
      <c r="A747" s="59"/>
      <c r="B747" s="59">
        <v>108</v>
      </c>
      <c r="C747" s="34" t="s">
        <v>3668</v>
      </c>
      <c r="D747" s="7" t="s">
        <v>3669</v>
      </c>
      <c r="E747" s="7" t="s">
        <v>3670</v>
      </c>
      <c r="F747" s="7"/>
      <c r="G747" s="7"/>
      <c r="H747" s="142">
        <v>8774</v>
      </c>
      <c r="I747" s="7" t="s">
        <v>4364</v>
      </c>
      <c r="J747" s="7" t="s">
        <v>3671</v>
      </c>
      <c r="K747" s="7" t="s">
        <v>3672</v>
      </c>
      <c r="L747" s="7" t="s">
        <v>3673</v>
      </c>
      <c r="M747" s="7"/>
      <c r="N747" s="142"/>
      <c r="O747" s="92"/>
      <c r="P747" s="100"/>
      <c r="Q747" s="72"/>
      <c r="R747" s="72"/>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c r="DP747" s="49"/>
      <c r="DQ747" s="49"/>
      <c r="DR747" s="49"/>
      <c r="DS747" s="49"/>
      <c r="DT747" s="49"/>
      <c r="DU747" s="49"/>
      <c r="DV747" s="49"/>
      <c r="DW747" s="49"/>
      <c r="DX747" s="49"/>
      <c r="DY747" s="49"/>
    </row>
    <row r="748" spans="1:129" s="32" customFormat="1" ht="43.5" customHeight="1">
      <c r="A748" s="59"/>
      <c r="B748" s="59">
        <v>109</v>
      </c>
      <c r="C748" s="34" t="s">
        <v>3674</v>
      </c>
      <c r="D748" s="7" t="s">
        <v>3675</v>
      </c>
      <c r="E748" s="7" t="s">
        <v>3676</v>
      </c>
      <c r="F748" s="7"/>
      <c r="G748" s="7"/>
      <c r="H748" s="142">
        <v>9800</v>
      </c>
      <c r="I748" s="7" t="s">
        <v>4364</v>
      </c>
      <c r="J748" s="7" t="s">
        <v>3677</v>
      </c>
      <c r="K748" s="7" t="s">
        <v>3678</v>
      </c>
      <c r="L748" s="7" t="s">
        <v>3679</v>
      </c>
      <c r="M748" s="7"/>
      <c r="N748" s="142"/>
      <c r="O748" s="92"/>
      <c r="P748" s="100"/>
      <c r="Q748" s="72"/>
      <c r="R748" s="72"/>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c r="DP748" s="49"/>
      <c r="DQ748" s="49"/>
      <c r="DR748" s="49"/>
      <c r="DS748" s="49"/>
      <c r="DT748" s="49"/>
      <c r="DU748" s="49"/>
      <c r="DV748" s="49"/>
      <c r="DW748" s="49"/>
      <c r="DX748" s="49"/>
      <c r="DY748" s="49"/>
    </row>
    <row r="749" spans="1:129" s="32" customFormat="1" ht="43.5" customHeight="1">
      <c r="A749" s="59"/>
      <c r="B749" s="59">
        <v>110</v>
      </c>
      <c r="C749" s="34" t="s">
        <v>3680</v>
      </c>
      <c r="D749" s="7" t="s">
        <v>3675</v>
      </c>
      <c r="E749" s="7" t="s">
        <v>3681</v>
      </c>
      <c r="F749" s="7"/>
      <c r="G749" s="7"/>
      <c r="H749" s="142">
        <v>34885</v>
      </c>
      <c r="I749" s="7" t="s">
        <v>4364</v>
      </c>
      <c r="J749" s="7" t="s">
        <v>4454</v>
      </c>
      <c r="K749" s="7" t="s">
        <v>4455</v>
      </c>
      <c r="L749" s="7" t="s">
        <v>4456</v>
      </c>
      <c r="M749" s="7"/>
      <c r="N749" s="142"/>
      <c r="O749" s="92"/>
      <c r="P749" s="100"/>
      <c r="Q749" s="72"/>
      <c r="R749" s="72"/>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c r="DP749" s="49"/>
      <c r="DQ749" s="49"/>
      <c r="DR749" s="49"/>
      <c r="DS749" s="49"/>
      <c r="DT749" s="49"/>
      <c r="DU749" s="49"/>
      <c r="DV749" s="49"/>
      <c r="DW749" s="49"/>
      <c r="DX749" s="49"/>
      <c r="DY749" s="49"/>
    </row>
    <row r="750" spans="1:129" s="32" customFormat="1" ht="43.5" customHeight="1">
      <c r="A750" s="59"/>
      <c r="B750" s="59">
        <v>111</v>
      </c>
      <c r="C750" s="34" t="s">
        <v>4457</v>
      </c>
      <c r="D750" s="7" t="s">
        <v>4458</v>
      </c>
      <c r="E750" s="7" t="s">
        <v>4459</v>
      </c>
      <c r="F750" s="7"/>
      <c r="G750" s="7"/>
      <c r="H750" s="142">
        <v>11480</v>
      </c>
      <c r="I750" s="7" t="s">
        <v>4364</v>
      </c>
      <c r="J750" s="7" t="s">
        <v>4460</v>
      </c>
      <c r="K750" s="7" t="s">
        <v>4461</v>
      </c>
      <c r="L750" s="7" t="s">
        <v>4462</v>
      </c>
      <c r="M750" s="7"/>
      <c r="N750" s="142"/>
      <c r="O750" s="92"/>
      <c r="P750" s="100"/>
      <c r="Q750" s="72"/>
      <c r="R750" s="72"/>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c r="DP750" s="49"/>
      <c r="DQ750" s="49"/>
      <c r="DR750" s="49"/>
      <c r="DS750" s="49"/>
      <c r="DT750" s="49"/>
      <c r="DU750" s="49"/>
      <c r="DV750" s="49"/>
      <c r="DW750" s="49"/>
      <c r="DX750" s="49"/>
      <c r="DY750" s="49"/>
    </row>
    <row r="751" spans="1:129" s="32" customFormat="1" ht="43.5" customHeight="1">
      <c r="A751" s="59"/>
      <c r="B751" s="59">
        <v>112</v>
      </c>
      <c r="C751" s="34" t="s">
        <v>6316</v>
      </c>
      <c r="D751" s="7" t="s">
        <v>6317</v>
      </c>
      <c r="E751" s="7" t="s">
        <v>6952</v>
      </c>
      <c r="F751" s="7"/>
      <c r="G751" s="7"/>
      <c r="H751" s="142">
        <v>397197</v>
      </c>
      <c r="I751" s="7" t="s">
        <v>4364</v>
      </c>
      <c r="J751" s="7" t="s">
        <v>6318</v>
      </c>
      <c r="K751" s="7" t="s">
        <v>6319</v>
      </c>
      <c r="L751" s="7" t="s">
        <v>6320</v>
      </c>
      <c r="M751" s="7"/>
      <c r="N751" s="142"/>
      <c r="O751" s="92"/>
      <c r="P751" s="100"/>
      <c r="Q751" s="72"/>
      <c r="R751" s="72"/>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c r="DP751" s="49"/>
      <c r="DQ751" s="49"/>
      <c r="DR751" s="49"/>
      <c r="DS751" s="49"/>
      <c r="DT751" s="49"/>
      <c r="DU751" s="49"/>
      <c r="DV751" s="49"/>
      <c r="DW751" s="49"/>
      <c r="DX751" s="49"/>
      <c r="DY751" s="49"/>
    </row>
    <row r="752" spans="1:129" s="32" customFormat="1" ht="43.5" customHeight="1">
      <c r="A752" s="59"/>
      <c r="B752" s="59">
        <v>113</v>
      </c>
      <c r="C752" s="34" t="s">
        <v>6321</v>
      </c>
      <c r="D752" s="7" t="s">
        <v>6322</v>
      </c>
      <c r="E752" s="7" t="s">
        <v>6323</v>
      </c>
      <c r="F752" s="7"/>
      <c r="G752" s="7"/>
      <c r="H752" s="142">
        <v>12000</v>
      </c>
      <c r="I752" s="7" t="s">
        <v>4364</v>
      </c>
      <c r="J752" s="7" t="s">
        <v>6324</v>
      </c>
      <c r="K752" s="7" t="s">
        <v>6325</v>
      </c>
      <c r="L752" s="7" t="s">
        <v>6326</v>
      </c>
      <c r="M752" s="7"/>
      <c r="N752" s="142"/>
      <c r="O752" s="92"/>
      <c r="P752" s="100"/>
      <c r="Q752" s="72"/>
      <c r="R752" s="72"/>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c r="DP752" s="49"/>
      <c r="DQ752" s="49"/>
      <c r="DR752" s="49"/>
      <c r="DS752" s="49"/>
      <c r="DT752" s="49"/>
      <c r="DU752" s="49"/>
      <c r="DV752" s="49"/>
      <c r="DW752" s="49"/>
      <c r="DX752" s="49"/>
      <c r="DY752" s="49"/>
    </row>
    <row r="753" spans="1:129" s="32" customFormat="1" ht="43.5" customHeight="1">
      <c r="A753" s="59"/>
      <c r="B753" s="59">
        <v>114</v>
      </c>
      <c r="C753" s="34" t="s">
        <v>6328</v>
      </c>
      <c r="D753" s="7" t="s">
        <v>6329</v>
      </c>
      <c r="E753" s="7" t="s">
        <v>6330</v>
      </c>
      <c r="F753" s="7"/>
      <c r="G753" s="7"/>
      <c r="H753" s="142">
        <v>47194</v>
      </c>
      <c r="I753" s="7" t="s">
        <v>4364</v>
      </c>
      <c r="J753" s="7" t="s">
        <v>6331</v>
      </c>
      <c r="K753" s="7" t="s">
        <v>6332</v>
      </c>
      <c r="L753" s="7" t="s">
        <v>6333</v>
      </c>
      <c r="M753" s="7"/>
      <c r="N753" s="142"/>
      <c r="O753" s="92"/>
      <c r="P753" s="100"/>
      <c r="Q753" s="72"/>
      <c r="R753" s="72"/>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c r="DP753" s="49"/>
      <c r="DQ753" s="49"/>
      <c r="DR753" s="49"/>
      <c r="DS753" s="49"/>
      <c r="DT753" s="49"/>
      <c r="DU753" s="49"/>
      <c r="DV753" s="49"/>
      <c r="DW753" s="49"/>
      <c r="DX753" s="49"/>
      <c r="DY753" s="49"/>
    </row>
    <row r="754" spans="1:129" s="32" customFormat="1" ht="43.5" customHeight="1">
      <c r="A754" s="59"/>
      <c r="B754" s="59">
        <v>115</v>
      </c>
      <c r="C754" s="34" t="s">
        <v>6334</v>
      </c>
      <c r="D754" s="7" t="s">
        <v>6335</v>
      </c>
      <c r="E754" s="7" t="s">
        <v>6336</v>
      </c>
      <c r="F754" s="7"/>
      <c r="G754" s="7"/>
      <c r="H754" s="142">
        <v>6297</v>
      </c>
      <c r="I754" s="7" t="s">
        <v>4366</v>
      </c>
      <c r="J754" s="7" t="s">
        <v>6337</v>
      </c>
      <c r="K754" s="7" t="s">
        <v>6338</v>
      </c>
      <c r="L754" s="7" t="s">
        <v>6339</v>
      </c>
      <c r="M754" s="7"/>
      <c r="N754" s="142"/>
      <c r="O754" s="92"/>
      <c r="P754" s="100"/>
      <c r="Q754" s="72"/>
      <c r="R754" s="72"/>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c r="DP754" s="49"/>
      <c r="DQ754" s="49"/>
      <c r="DR754" s="49"/>
      <c r="DS754" s="49"/>
      <c r="DT754" s="49"/>
      <c r="DU754" s="49"/>
      <c r="DV754" s="49"/>
      <c r="DW754" s="49"/>
      <c r="DX754" s="49"/>
      <c r="DY754" s="49"/>
    </row>
    <row r="755" spans="1:129" s="32" customFormat="1" ht="43.5" customHeight="1">
      <c r="A755" s="59"/>
      <c r="B755" s="59">
        <v>116</v>
      </c>
      <c r="C755" s="34" t="s">
        <v>6340</v>
      </c>
      <c r="D755" s="7" t="s">
        <v>6341</v>
      </c>
      <c r="E755" s="7" t="s">
        <v>6342</v>
      </c>
      <c r="F755" s="7"/>
      <c r="G755" s="7"/>
      <c r="H755" s="142">
        <v>56106</v>
      </c>
      <c r="I755" s="7" t="s">
        <v>4366</v>
      </c>
      <c r="J755" s="7" t="s">
        <v>6343</v>
      </c>
      <c r="K755" s="7" t="s">
        <v>6344</v>
      </c>
      <c r="L755" s="7" t="s">
        <v>6345</v>
      </c>
      <c r="M755" s="7"/>
      <c r="N755" s="142"/>
      <c r="O755" s="92"/>
      <c r="P755" s="100"/>
      <c r="Q755" s="72"/>
      <c r="R755" s="72"/>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c r="DP755" s="49"/>
      <c r="DQ755" s="49"/>
      <c r="DR755" s="49"/>
      <c r="DS755" s="49"/>
      <c r="DT755" s="49"/>
      <c r="DU755" s="49"/>
      <c r="DV755" s="49"/>
      <c r="DW755" s="49"/>
      <c r="DX755" s="49"/>
      <c r="DY755" s="49"/>
    </row>
    <row r="756" spans="1:129" s="32" customFormat="1" ht="43.5" customHeight="1">
      <c r="A756" s="59"/>
      <c r="B756" s="59">
        <v>117</v>
      </c>
      <c r="C756" s="34" t="s">
        <v>6346</v>
      </c>
      <c r="D756" s="7" t="s">
        <v>6347</v>
      </c>
      <c r="E756" s="7" t="s">
        <v>6348</v>
      </c>
      <c r="F756" s="7"/>
      <c r="G756" s="7"/>
      <c r="H756" s="142">
        <v>3140</v>
      </c>
      <c r="I756" s="7" t="s">
        <v>4366</v>
      </c>
      <c r="J756" s="7" t="s">
        <v>6349</v>
      </c>
      <c r="K756" s="7" t="s">
        <v>6350</v>
      </c>
      <c r="L756" s="7" t="s">
        <v>6351</v>
      </c>
      <c r="M756" s="7"/>
      <c r="N756" s="142"/>
      <c r="O756" s="92"/>
      <c r="P756" s="100"/>
      <c r="Q756" s="72"/>
      <c r="R756" s="72"/>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c r="DP756" s="49"/>
      <c r="DQ756" s="49"/>
      <c r="DR756" s="49"/>
      <c r="DS756" s="49"/>
      <c r="DT756" s="49"/>
      <c r="DU756" s="49"/>
      <c r="DV756" s="49"/>
      <c r="DW756" s="49"/>
      <c r="DX756" s="49"/>
      <c r="DY756" s="49"/>
    </row>
    <row r="757" spans="1:129" s="32" customFormat="1" ht="61.5" customHeight="1">
      <c r="A757" s="59"/>
      <c r="B757" s="59">
        <v>118</v>
      </c>
      <c r="C757" s="34" t="s">
        <v>6352</v>
      </c>
      <c r="D757" s="7" t="s">
        <v>6353</v>
      </c>
      <c r="E757" s="7" t="s">
        <v>5649</v>
      </c>
      <c r="F757" s="7"/>
      <c r="G757" s="7"/>
      <c r="H757" s="142">
        <v>4000</v>
      </c>
      <c r="I757" s="7" t="s">
        <v>4366</v>
      </c>
      <c r="J757" s="7" t="s">
        <v>6354</v>
      </c>
      <c r="K757" s="7" t="s">
        <v>7021</v>
      </c>
      <c r="L757" s="7" t="s">
        <v>7022</v>
      </c>
      <c r="M757" s="7"/>
      <c r="N757" s="142"/>
      <c r="O757" s="92"/>
      <c r="P757" s="100"/>
      <c r="Q757" s="72"/>
      <c r="R757" s="72"/>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c r="DP757" s="49"/>
      <c r="DQ757" s="49"/>
      <c r="DR757" s="49"/>
      <c r="DS757" s="49"/>
      <c r="DT757" s="49"/>
      <c r="DU757" s="49"/>
      <c r="DV757" s="49"/>
      <c r="DW757" s="49"/>
      <c r="DX757" s="49"/>
      <c r="DY757" s="49"/>
    </row>
    <row r="758" spans="1:129" s="32" customFormat="1" ht="43.5" customHeight="1">
      <c r="A758" s="59"/>
      <c r="B758" s="59">
        <v>119</v>
      </c>
      <c r="C758" s="34" t="s">
        <v>7023</v>
      </c>
      <c r="D758" s="7" t="s">
        <v>7024</v>
      </c>
      <c r="E758" s="7" t="s">
        <v>7025</v>
      </c>
      <c r="F758" s="7"/>
      <c r="G758" s="7"/>
      <c r="H758" s="142">
        <v>5325</v>
      </c>
      <c r="I758" s="7" t="s">
        <v>4366</v>
      </c>
      <c r="J758" s="7" t="s">
        <v>7026</v>
      </c>
      <c r="K758" s="7" t="s">
        <v>7027</v>
      </c>
      <c r="L758" s="7" t="s">
        <v>7028</v>
      </c>
      <c r="M758" s="7"/>
      <c r="N758" s="142"/>
      <c r="O758" s="92"/>
      <c r="P758" s="100"/>
      <c r="Q758" s="72"/>
      <c r="R758" s="72"/>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c r="AQ758" s="49"/>
      <c r="AR758" s="49"/>
      <c r="AS758" s="49"/>
      <c r="AT758" s="49"/>
      <c r="AU758" s="49"/>
      <c r="AV758" s="49"/>
      <c r="AW758" s="49"/>
      <c r="AX758" s="49"/>
      <c r="AY758" s="49"/>
      <c r="AZ758" s="49"/>
      <c r="BA758" s="49"/>
      <c r="BB758" s="49"/>
      <c r="BC758" s="49"/>
      <c r="BD758" s="49"/>
      <c r="BE758" s="49"/>
      <c r="BF758" s="49"/>
      <c r="BG758" s="49"/>
      <c r="BH758" s="49"/>
      <c r="BI758" s="49"/>
      <c r="BJ758" s="49"/>
      <c r="BK758" s="49"/>
      <c r="BL758" s="49"/>
      <c r="BM758" s="49"/>
      <c r="BN758" s="49"/>
      <c r="BO758" s="49"/>
      <c r="BP758" s="49"/>
      <c r="BQ758" s="49"/>
      <c r="BR758" s="49"/>
      <c r="BS758" s="49"/>
      <c r="BT758" s="49"/>
      <c r="BU758" s="49"/>
      <c r="BV758" s="49"/>
      <c r="BW758" s="49"/>
      <c r="BX758" s="49"/>
      <c r="BY758" s="49"/>
      <c r="BZ758" s="49"/>
      <c r="CA758" s="49"/>
      <c r="CB758" s="49"/>
      <c r="CC758" s="49"/>
      <c r="CD758" s="49"/>
      <c r="CE758" s="49"/>
      <c r="CF758" s="49"/>
      <c r="CG758" s="49"/>
      <c r="CH758" s="49"/>
      <c r="CI758" s="49"/>
      <c r="CJ758" s="49"/>
      <c r="CK758" s="49"/>
      <c r="CL758" s="49"/>
      <c r="CM758" s="49"/>
      <c r="CN758" s="49"/>
      <c r="CO758" s="49"/>
      <c r="CP758" s="49"/>
      <c r="CQ758" s="49"/>
      <c r="CR758" s="49"/>
      <c r="CS758" s="49"/>
      <c r="CT758" s="49"/>
      <c r="CU758" s="49"/>
      <c r="CV758" s="49"/>
      <c r="CW758" s="49"/>
      <c r="CX758" s="49"/>
      <c r="CY758" s="49"/>
      <c r="CZ758" s="49"/>
      <c r="DA758" s="49"/>
      <c r="DB758" s="49"/>
      <c r="DC758" s="49"/>
      <c r="DD758" s="49"/>
      <c r="DE758" s="49"/>
      <c r="DF758" s="49"/>
      <c r="DG758" s="49"/>
      <c r="DH758" s="49"/>
      <c r="DI758" s="49"/>
      <c r="DJ758" s="49"/>
      <c r="DK758" s="49"/>
      <c r="DL758" s="49"/>
      <c r="DM758" s="49"/>
      <c r="DN758" s="49"/>
      <c r="DO758" s="49"/>
      <c r="DP758" s="49"/>
      <c r="DQ758" s="49"/>
      <c r="DR758" s="49"/>
      <c r="DS758" s="49"/>
      <c r="DT758" s="49"/>
      <c r="DU758" s="49"/>
      <c r="DV758" s="49"/>
      <c r="DW758" s="49"/>
      <c r="DX758" s="49"/>
      <c r="DY758" s="49"/>
    </row>
    <row r="759" spans="1:129" s="32" customFormat="1" ht="43.5" customHeight="1">
      <c r="A759" s="59"/>
      <c r="B759" s="59">
        <v>120</v>
      </c>
      <c r="C759" s="34" t="s">
        <v>7029</v>
      </c>
      <c r="D759" s="7" t="s">
        <v>6335</v>
      </c>
      <c r="E759" s="7" t="s">
        <v>7030</v>
      </c>
      <c r="F759" s="7"/>
      <c r="G759" s="7"/>
      <c r="H759" s="142">
        <v>958</v>
      </c>
      <c r="I759" s="7" t="s">
        <v>4366</v>
      </c>
      <c r="J759" s="7" t="s">
        <v>7031</v>
      </c>
      <c r="K759" s="7" t="s">
        <v>7032</v>
      </c>
      <c r="L759" s="7" t="s">
        <v>7033</v>
      </c>
      <c r="M759" s="7"/>
      <c r="N759" s="142"/>
      <c r="O759" s="92"/>
      <c r="P759" s="100"/>
      <c r="Q759" s="72"/>
      <c r="R759" s="72"/>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c r="AQ759" s="49"/>
      <c r="AR759" s="49"/>
      <c r="AS759" s="49"/>
      <c r="AT759" s="49"/>
      <c r="AU759" s="49"/>
      <c r="AV759" s="49"/>
      <c r="AW759" s="49"/>
      <c r="AX759" s="49"/>
      <c r="AY759" s="49"/>
      <c r="AZ759" s="49"/>
      <c r="BA759" s="49"/>
      <c r="BB759" s="49"/>
      <c r="BC759" s="49"/>
      <c r="BD759" s="49"/>
      <c r="BE759" s="49"/>
      <c r="BF759" s="49"/>
      <c r="BG759" s="49"/>
      <c r="BH759" s="49"/>
      <c r="BI759" s="49"/>
      <c r="BJ759" s="49"/>
      <c r="BK759" s="49"/>
      <c r="BL759" s="49"/>
      <c r="BM759" s="49"/>
      <c r="BN759" s="49"/>
      <c r="BO759" s="49"/>
      <c r="BP759" s="49"/>
      <c r="BQ759" s="49"/>
      <c r="BR759" s="49"/>
      <c r="BS759" s="49"/>
      <c r="BT759" s="49"/>
      <c r="BU759" s="49"/>
      <c r="BV759" s="49"/>
      <c r="BW759" s="49"/>
      <c r="BX759" s="49"/>
      <c r="BY759" s="49"/>
      <c r="BZ759" s="49"/>
      <c r="CA759" s="49"/>
      <c r="CB759" s="49"/>
      <c r="CC759" s="49"/>
      <c r="CD759" s="49"/>
      <c r="CE759" s="49"/>
      <c r="CF759" s="49"/>
      <c r="CG759" s="49"/>
      <c r="CH759" s="49"/>
      <c r="CI759" s="49"/>
      <c r="CJ759" s="49"/>
      <c r="CK759" s="49"/>
      <c r="CL759" s="49"/>
      <c r="CM759" s="49"/>
      <c r="CN759" s="49"/>
      <c r="CO759" s="49"/>
      <c r="CP759" s="49"/>
      <c r="CQ759" s="49"/>
      <c r="CR759" s="49"/>
      <c r="CS759" s="49"/>
      <c r="CT759" s="49"/>
      <c r="CU759" s="49"/>
      <c r="CV759" s="49"/>
      <c r="CW759" s="49"/>
      <c r="CX759" s="49"/>
      <c r="CY759" s="49"/>
      <c r="CZ759" s="49"/>
      <c r="DA759" s="49"/>
      <c r="DB759" s="49"/>
      <c r="DC759" s="49"/>
      <c r="DD759" s="49"/>
      <c r="DE759" s="49"/>
      <c r="DF759" s="49"/>
      <c r="DG759" s="49"/>
      <c r="DH759" s="49"/>
      <c r="DI759" s="49"/>
      <c r="DJ759" s="49"/>
      <c r="DK759" s="49"/>
      <c r="DL759" s="49"/>
      <c r="DM759" s="49"/>
      <c r="DN759" s="49"/>
      <c r="DO759" s="49"/>
      <c r="DP759" s="49"/>
      <c r="DQ759" s="49"/>
      <c r="DR759" s="49"/>
      <c r="DS759" s="49"/>
      <c r="DT759" s="49"/>
      <c r="DU759" s="49"/>
      <c r="DV759" s="49"/>
      <c r="DW759" s="49"/>
      <c r="DX759" s="49"/>
      <c r="DY759" s="49"/>
    </row>
    <row r="760" spans="1:129" s="32" customFormat="1" ht="43.5" customHeight="1">
      <c r="A760" s="59"/>
      <c r="B760" s="59">
        <v>121</v>
      </c>
      <c r="C760" s="34" t="s">
        <v>7034</v>
      </c>
      <c r="D760" s="7" t="s">
        <v>6335</v>
      </c>
      <c r="E760" s="7" t="s">
        <v>7035</v>
      </c>
      <c r="F760" s="7"/>
      <c r="G760" s="7"/>
      <c r="H760" s="142">
        <v>775</v>
      </c>
      <c r="I760" s="7" t="s">
        <v>4364</v>
      </c>
      <c r="J760" s="7" t="s">
        <v>7036</v>
      </c>
      <c r="K760" s="7" t="s">
        <v>7037</v>
      </c>
      <c r="L760" s="7" t="s">
        <v>7038</v>
      </c>
      <c r="M760" s="7"/>
      <c r="N760" s="142"/>
      <c r="O760" s="92"/>
      <c r="P760" s="100"/>
      <c r="Q760" s="72"/>
      <c r="R760" s="72"/>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c r="DP760" s="49"/>
      <c r="DQ760" s="49"/>
      <c r="DR760" s="49"/>
      <c r="DS760" s="49"/>
      <c r="DT760" s="49"/>
      <c r="DU760" s="49"/>
      <c r="DV760" s="49"/>
      <c r="DW760" s="49"/>
      <c r="DX760" s="49"/>
      <c r="DY760" s="49"/>
    </row>
    <row r="761" spans="1:129" s="32" customFormat="1" ht="43.5" customHeight="1">
      <c r="A761" s="59"/>
      <c r="B761" s="59">
        <v>122</v>
      </c>
      <c r="C761" s="34" t="s">
        <v>7039</v>
      </c>
      <c r="D761" s="7" t="s">
        <v>6341</v>
      </c>
      <c r="E761" s="7" t="s">
        <v>7040</v>
      </c>
      <c r="F761" s="7"/>
      <c r="G761" s="7"/>
      <c r="H761" s="142">
        <v>8850</v>
      </c>
      <c r="I761" s="7" t="s">
        <v>4366</v>
      </c>
      <c r="J761" s="7" t="s">
        <v>7041</v>
      </c>
      <c r="K761" s="7" t="s">
        <v>7042</v>
      </c>
      <c r="L761" s="7" t="s">
        <v>7043</v>
      </c>
      <c r="M761" s="7"/>
      <c r="N761" s="142"/>
      <c r="O761" s="92"/>
      <c r="P761" s="100"/>
      <c r="Q761" s="72"/>
      <c r="R761" s="72"/>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c r="DP761" s="49"/>
      <c r="DQ761" s="49"/>
      <c r="DR761" s="49"/>
      <c r="DS761" s="49"/>
      <c r="DT761" s="49"/>
      <c r="DU761" s="49"/>
      <c r="DV761" s="49"/>
      <c r="DW761" s="49"/>
      <c r="DX761" s="49"/>
      <c r="DY761" s="49"/>
    </row>
    <row r="762" spans="1:129" s="32" customFormat="1" ht="43.5" customHeight="1">
      <c r="A762" s="59"/>
      <c r="B762" s="59">
        <v>123</v>
      </c>
      <c r="C762" s="34" t="s">
        <v>7044</v>
      </c>
      <c r="D762" s="7" t="s">
        <v>3565</v>
      </c>
      <c r="E762" s="7" t="s">
        <v>1330</v>
      </c>
      <c r="F762" s="7"/>
      <c r="G762" s="7"/>
      <c r="H762" s="142">
        <v>400</v>
      </c>
      <c r="I762" s="7" t="s">
        <v>4364</v>
      </c>
      <c r="J762" s="7" t="s">
        <v>7045</v>
      </c>
      <c r="K762" s="7" t="s">
        <v>7046</v>
      </c>
      <c r="L762" s="7" t="s">
        <v>7047</v>
      </c>
      <c r="M762" s="7"/>
      <c r="N762" s="142"/>
      <c r="O762" s="92"/>
      <c r="P762" s="100"/>
      <c r="Q762" s="72"/>
      <c r="R762" s="72"/>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c r="DP762" s="49"/>
      <c r="DQ762" s="49"/>
      <c r="DR762" s="49"/>
      <c r="DS762" s="49"/>
      <c r="DT762" s="49"/>
      <c r="DU762" s="49"/>
      <c r="DV762" s="49"/>
      <c r="DW762" s="49"/>
      <c r="DX762" s="49"/>
      <c r="DY762" s="49"/>
    </row>
    <row r="763" spans="1:129" s="32" customFormat="1" ht="43.5" customHeight="1">
      <c r="A763" s="59"/>
      <c r="B763" s="59">
        <v>124</v>
      </c>
      <c r="C763" s="34" t="s">
        <v>7048</v>
      </c>
      <c r="D763" s="7" t="s">
        <v>3565</v>
      </c>
      <c r="E763" s="7" t="s">
        <v>7049</v>
      </c>
      <c r="F763" s="7"/>
      <c r="G763" s="7"/>
      <c r="H763" s="142">
        <v>11953</v>
      </c>
      <c r="I763" s="7" t="s">
        <v>4364</v>
      </c>
      <c r="J763" s="7" t="s">
        <v>7050</v>
      </c>
      <c r="K763" s="7" t="s">
        <v>7051</v>
      </c>
      <c r="L763" s="7" t="s">
        <v>7052</v>
      </c>
      <c r="M763" s="7"/>
      <c r="N763" s="142"/>
      <c r="O763" s="92"/>
      <c r="P763" s="100"/>
      <c r="Q763" s="72"/>
      <c r="R763" s="72"/>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c r="AQ763" s="49"/>
      <c r="AR763" s="49"/>
      <c r="AS763" s="49"/>
      <c r="AT763" s="49"/>
      <c r="AU763" s="49"/>
      <c r="AV763" s="49"/>
      <c r="AW763" s="49"/>
      <c r="AX763" s="49"/>
      <c r="AY763" s="49"/>
      <c r="AZ763" s="49"/>
      <c r="BA763" s="49"/>
      <c r="BB763" s="49"/>
      <c r="BC763" s="49"/>
      <c r="BD763" s="49"/>
      <c r="BE763" s="49"/>
      <c r="BF763" s="49"/>
      <c r="BG763" s="49"/>
      <c r="BH763" s="49"/>
      <c r="BI763" s="49"/>
      <c r="BJ763" s="49"/>
      <c r="BK763" s="49"/>
      <c r="BL763" s="49"/>
      <c r="BM763" s="49"/>
      <c r="BN763" s="49"/>
      <c r="BO763" s="49"/>
      <c r="BP763" s="49"/>
      <c r="BQ763" s="49"/>
      <c r="BR763" s="49"/>
      <c r="BS763" s="49"/>
      <c r="BT763" s="49"/>
      <c r="BU763" s="49"/>
      <c r="BV763" s="49"/>
      <c r="BW763" s="49"/>
      <c r="BX763" s="49"/>
      <c r="BY763" s="49"/>
      <c r="BZ763" s="49"/>
      <c r="CA763" s="49"/>
      <c r="CB763" s="49"/>
      <c r="CC763" s="49"/>
      <c r="CD763" s="49"/>
      <c r="CE763" s="49"/>
      <c r="CF763" s="49"/>
      <c r="CG763" s="49"/>
      <c r="CH763" s="49"/>
      <c r="CI763" s="49"/>
      <c r="CJ763" s="49"/>
      <c r="CK763" s="49"/>
      <c r="CL763" s="49"/>
      <c r="CM763" s="49"/>
      <c r="CN763" s="49"/>
      <c r="CO763" s="49"/>
      <c r="CP763" s="49"/>
      <c r="CQ763" s="49"/>
      <c r="CR763" s="49"/>
      <c r="CS763" s="49"/>
      <c r="CT763" s="49"/>
      <c r="CU763" s="49"/>
      <c r="CV763" s="49"/>
      <c r="CW763" s="49"/>
      <c r="CX763" s="49"/>
      <c r="CY763" s="49"/>
      <c r="CZ763" s="49"/>
      <c r="DA763" s="49"/>
      <c r="DB763" s="49"/>
      <c r="DC763" s="49"/>
      <c r="DD763" s="49"/>
      <c r="DE763" s="49"/>
      <c r="DF763" s="49"/>
      <c r="DG763" s="49"/>
      <c r="DH763" s="49"/>
      <c r="DI763" s="49"/>
      <c r="DJ763" s="49"/>
      <c r="DK763" s="49"/>
      <c r="DL763" s="49"/>
      <c r="DM763" s="49"/>
      <c r="DN763" s="49"/>
      <c r="DO763" s="49"/>
      <c r="DP763" s="49"/>
      <c r="DQ763" s="49"/>
      <c r="DR763" s="49"/>
      <c r="DS763" s="49"/>
      <c r="DT763" s="49"/>
      <c r="DU763" s="49"/>
      <c r="DV763" s="49"/>
      <c r="DW763" s="49"/>
      <c r="DX763" s="49"/>
      <c r="DY763" s="49"/>
    </row>
    <row r="764" spans="1:129" s="32" customFormat="1" ht="43.5" customHeight="1">
      <c r="A764" s="59"/>
      <c r="B764" s="59">
        <v>125</v>
      </c>
      <c r="C764" s="34" t="s">
        <v>7053</v>
      </c>
      <c r="D764" s="7" t="s">
        <v>3566</v>
      </c>
      <c r="E764" s="7" t="s">
        <v>7054</v>
      </c>
      <c r="F764" s="7"/>
      <c r="G764" s="7"/>
      <c r="H764" s="142">
        <v>542</v>
      </c>
      <c r="I764" s="7" t="s">
        <v>4364</v>
      </c>
      <c r="J764" s="7" t="s">
        <v>7055</v>
      </c>
      <c r="K764" s="7" t="s">
        <v>7056</v>
      </c>
      <c r="L764" s="7" t="s">
        <v>4906</v>
      </c>
      <c r="M764" s="7"/>
      <c r="N764" s="142"/>
      <c r="O764" s="92"/>
      <c r="P764" s="100"/>
      <c r="Q764" s="72"/>
      <c r="R764" s="72"/>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c r="AQ764" s="49"/>
      <c r="AR764" s="49"/>
      <c r="AS764" s="49"/>
      <c r="AT764" s="49"/>
      <c r="AU764" s="49"/>
      <c r="AV764" s="49"/>
      <c r="AW764" s="49"/>
      <c r="AX764" s="49"/>
      <c r="AY764" s="49"/>
      <c r="AZ764" s="49"/>
      <c r="BA764" s="49"/>
      <c r="BB764" s="49"/>
      <c r="BC764" s="49"/>
      <c r="BD764" s="49"/>
      <c r="BE764" s="49"/>
      <c r="BF764" s="49"/>
      <c r="BG764" s="49"/>
      <c r="BH764" s="49"/>
      <c r="BI764" s="49"/>
      <c r="BJ764" s="49"/>
      <c r="BK764" s="49"/>
      <c r="BL764" s="49"/>
      <c r="BM764" s="49"/>
      <c r="BN764" s="49"/>
      <c r="BO764" s="49"/>
      <c r="BP764" s="49"/>
      <c r="BQ764" s="49"/>
      <c r="BR764" s="49"/>
      <c r="BS764" s="49"/>
      <c r="BT764" s="49"/>
      <c r="BU764" s="49"/>
      <c r="BV764" s="49"/>
      <c r="BW764" s="49"/>
      <c r="BX764" s="49"/>
      <c r="BY764" s="49"/>
      <c r="BZ764" s="49"/>
      <c r="CA764" s="49"/>
      <c r="CB764" s="49"/>
      <c r="CC764" s="49"/>
      <c r="CD764" s="49"/>
      <c r="CE764" s="49"/>
      <c r="CF764" s="49"/>
      <c r="CG764" s="49"/>
      <c r="CH764" s="49"/>
      <c r="CI764" s="49"/>
      <c r="CJ764" s="49"/>
      <c r="CK764" s="49"/>
      <c r="CL764" s="49"/>
      <c r="CM764" s="49"/>
      <c r="CN764" s="49"/>
      <c r="CO764" s="49"/>
      <c r="CP764" s="49"/>
      <c r="CQ764" s="49"/>
      <c r="CR764" s="49"/>
      <c r="CS764" s="49"/>
      <c r="CT764" s="49"/>
      <c r="CU764" s="49"/>
      <c r="CV764" s="49"/>
      <c r="CW764" s="49"/>
      <c r="CX764" s="49"/>
      <c r="CY764" s="49"/>
      <c r="CZ764" s="49"/>
      <c r="DA764" s="49"/>
      <c r="DB764" s="49"/>
      <c r="DC764" s="49"/>
      <c r="DD764" s="49"/>
      <c r="DE764" s="49"/>
      <c r="DF764" s="49"/>
      <c r="DG764" s="49"/>
      <c r="DH764" s="49"/>
      <c r="DI764" s="49"/>
      <c r="DJ764" s="49"/>
      <c r="DK764" s="49"/>
      <c r="DL764" s="49"/>
      <c r="DM764" s="49"/>
      <c r="DN764" s="49"/>
      <c r="DO764" s="49"/>
      <c r="DP764" s="49"/>
      <c r="DQ764" s="49"/>
      <c r="DR764" s="49"/>
      <c r="DS764" s="49"/>
      <c r="DT764" s="49"/>
      <c r="DU764" s="49"/>
      <c r="DV764" s="49"/>
      <c r="DW764" s="49"/>
      <c r="DX764" s="49"/>
      <c r="DY764" s="49"/>
    </row>
    <row r="765" spans="1:129" s="32" customFormat="1" ht="43.5" customHeight="1">
      <c r="A765" s="59"/>
      <c r="B765" s="59">
        <v>126</v>
      </c>
      <c r="C765" s="34" t="s">
        <v>5326</v>
      </c>
      <c r="D765" s="7" t="s">
        <v>3566</v>
      </c>
      <c r="E765" s="7" t="s">
        <v>4907</v>
      </c>
      <c r="F765" s="7"/>
      <c r="G765" s="7"/>
      <c r="H765" s="142">
        <v>12500</v>
      </c>
      <c r="I765" s="7" t="s">
        <v>4364</v>
      </c>
      <c r="J765" s="7" t="s">
        <v>4908</v>
      </c>
      <c r="K765" s="7" t="s">
        <v>4909</v>
      </c>
      <c r="L765" s="7" t="s">
        <v>4910</v>
      </c>
      <c r="M765" s="7"/>
      <c r="N765" s="142" t="s">
        <v>6327</v>
      </c>
      <c r="O765" s="92"/>
      <c r="P765" s="100"/>
      <c r="Q765" s="72"/>
      <c r="R765" s="72"/>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c r="AS765" s="49"/>
      <c r="AT765" s="49"/>
      <c r="AU765" s="49"/>
      <c r="AV765" s="49"/>
      <c r="AW765" s="49"/>
      <c r="AX765" s="49"/>
      <c r="AY765" s="49"/>
      <c r="AZ765" s="49"/>
      <c r="BA765" s="49"/>
      <c r="BB765" s="49"/>
      <c r="BC765" s="49"/>
      <c r="BD765" s="49"/>
      <c r="BE765" s="49"/>
      <c r="BF765" s="49"/>
      <c r="BG765" s="49"/>
      <c r="BH765" s="49"/>
      <c r="BI765" s="49"/>
      <c r="BJ765" s="49"/>
      <c r="BK765" s="49"/>
      <c r="BL765" s="49"/>
      <c r="BM765" s="49"/>
      <c r="BN765" s="49"/>
      <c r="BO765" s="49"/>
      <c r="BP765" s="49"/>
      <c r="BQ765" s="49"/>
      <c r="BR765" s="49"/>
      <c r="BS765" s="49"/>
      <c r="BT765" s="49"/>
      <c r="BU765" s="49"/>
      <c r="BV765" s="49"/>
      <c r="BW765" s="49"/>
      <c r="BX765" s="49"/>
      <c r="BY765" s="49"/>
      <c r="BZ765" s="49"/>
      <c r="CA765" s="49"/>
      <c r="CB765" s="49"/>
      <c r="CC765" s="49"/>
      <c r="CD765" s="49"/>
      <c r="CE765" s="49"/>
      <c r="CF765" s="49"/>
      <c r="CG765" s="49"/>
      <c r="CH765" s="49"/>
      <c r="CI765" s="49"/>
      <c r="CJ765" s="49"/>
      <c r="CK765" s="49"/>
      <c r="CL765" s="49"/>
      <c r="CM765" s="49"/>
      <c r="CN765" s="49"/>
      <c r="CO765" s="49"/>
      <c r="CP765" s="49"/>
      <c r="CQ765" s="49"/>
      <c r="CR765" s="49"/>
      <c r="CS765" s="49"/>
      <c r="CT765" s="49"/>
      <c r="CU765" s="49"/>
      <c r="CV765" s="49"/>
      <c r="CW765" s="49"/>
      <c r="CX765" s="49"/>
      <c r="CY765" s="49"/>
      <c r="CZ765" s="49"/>
      <c r="DA765" s="49"/>
      <c r="DB765" s="49"/>
      <c r="DC765" s="49"/>
      <c r="DD765" s="49"/>
      <c r="DE765" s="49"/>
      <c r="DF765" s="49"/>
      <c r="DG765" s="49"/>
      <c r="DH765" s="49"/>
      <c r="DI765" s="49"/>
      <c r="DJ765" s="49"/>
      <c r="DK765" s="49"/>
      <c r="DL765" s="49"/>
      <c r="DM765" s="49"/>
      <c r="DN765" s="49"/>
      <c r="DO765" s="49"/>
      <c r="DP765" s="49"/>
      <c r="DQ765" s="49"/>
      <c r="DR765" s="49"/>
      <c r="DS765" s="49"/>
      <c r="DT765" s="49"/>
      <c r="DU765" s="49"/>
      <c r="DV765" s="49"/>
      <c r="DW765" s="49"/>
      <c r="DX765" s="49"/>
      <c r="DY765" s="49"/>
    </row>
    <row r="766" spans="1:129" s="32" customFormat="1" ht="43.5" customHeight="1">
      <c r="A766" s="59"/>
      <c r="B766" s="59">
        <v>127</v>
      </c>
      <c r="C766" s="34" t="s">
        <v>4911</v>
      </c>
      <c r="D766" s="7" t="s">
        <v>4912</v>
      </c>
      <c r="E766" s="7" t="s">
        <v>4913</v>
      </c>
      <c r="F766" s="7"/>
      <c r="G766" s="7"/>
      <c r="H766" s="142">
        <v>5200</v>
      </c>
      <c r="I766" s="7" t="s">
        <v>4366</v>
      </c>
      <c r="J766" s="7" t="s">
        <v>4914</v>
      </c>
      <c r="K766" s="7" t="s">
        <v>4915</v>
      </c>
      <c r="L766" s="7" t="s">
        <v>4916</v>
      </c>
      <c r="M766" s="7"/>
      <c r="N766" s="142"/>
      <c r="O766" s="92"/>
      <c r="P766" s="100"/>
      <c r="Q766" s="72"/>
      <c r="R766" s="72"/>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c r="AS766" s="49"/>
      <c r="AT766" s="49"/>
      <c r="AU766" s="49"/>
      <c r="AV766" s="49"/>
      <c r="AW766" s="49"/>
      <c r="AX766" s="49"/>
      <c r="AY766" s="49"/>
      <c r="AZ766" s="49"/>
      <c r="BA766" s="49"/>
      <c r="BB766" s="49"/>
      <c r="BC766" s="49"/>
      <c r="BD766" s="49"/>
      <c r="BE766" s="49"/>
      <c r="BF766" s="49"/>
      <c r="BG766" s="49"/>
      <c r="BH766" s="49"/>
      <c r="BI766" s="49"/>
      <c r="BJ766" s="49"/>
      <c r="BK766" s="49"/>
      <c r="BL766" s="49"/>
      <c r="BM766" s="49"/>
      <c r="BN766" s="49"/>
      <c r="BO766" s="49"/>
      <c r="BP766" s="49"/>
      <c r="BQ766" s="49"/>
      <c r="BR766" s="49"/>
      <c r="BS766" s="49"/>
      <c r="BT766" s="49"/>
      <c r="BU766" s="49"/>
      <c r="BV766" s="49"/>
      <c r="BW766" s="49"/>
      <c r="BX766" s="49"/>
      <c r="BY766" s="49"/>
      <c r="BZ766" s="49"/>
      <c r="CA766" s="49"/>
      <c r="CB766" s="49"/>
      <c r="CC766" s="49"/>
      <c r="CD766" s="49"/>
      <c r="CE766" s="49"/>
      <c r="CF766" s="49"/>
      <c r="CG766" s="49"/>
      <c r="CH766" s="49"/>
      <c r="CI766" s="49"/>
      <c r="CJ766" s="49"/>
      <c r="CK766" s="49"/>
      <c r="CL766" s="49"/>
      <c r="CM766" s="49"/>
      <c r="CN766" s="49"/>
      <c r="CO766" s="49"/>
      <c r="CP766" s="49"/>
      <c r="CQ766" s="49"/>
      <c r="CR766" s="49"/>
      <c r="CS766" s="49"/>
      <c r="CT766" s="49"/>
      <c r="CU766" s="49"/>
      <c r="CV766" s="49"/>
      <c r="CW766" s="49"/>
      <c r="CX766" s="49"/>
      <c r="CY766" s="49"/>
      <c r="CZ766" s="49"/>
      <c r="DA766" s="49"/>
      <c r="DB766" s="49"/>
      <c r="DC766" s="49"/>
      <c r="DD766" s="49"/>
      <c r="DE766" s="49"/>
      <c r="DF766" s="49"/>
      <c r="DG766" s="49"/>
      <c r="DH766" s="49"/>
      <c r="DI766" s="49"/>
      <c r="DJ766" s="49"/>
      <c r="DK766" s="49"/>
      <c r="DL766" s="49"/>
      <c r="DM766" s="49"/>
      <c r="DN766" s="49"/>
      <c r="DO766" s="49"/>
      <c r="DP766" s="49"/>
      <c r="DQ766" s="49"/>
      <c r="DR766" s="49"/>
      <c r="DS766" s="49"/>
      <c r="DT766" s="49"/>
      <c r="DU766" s="49"/>
      <c r="DV766" s="49"/>
      <c r="DW766" s="49"/>
      <c r="DX766" s="49"/>
      <c r="DY766" s="49"/>
    </row>
    <row r="767" spans="1:129" s="32" customFormat="1" ht="36.75" customHeight="1">
      <c r="A767" s="59"/>
      <c r="B767" s="59">
        <v>128</v>
      </c>
      <c r="C767" s="34" t="s">
        <v>4917</v>
      </c>
      <c r="D767" s="7" t="s">
        <v>4912</v>
      </c>
      <c r="E767" s="7" t="s">
        <v>4918</v>
      </c>
      <c r="F767" s="7"/>
      <c r="G767" s="7"/>
      <c r="H767" s="142">
        <v>22018</v>
      </c>
      <c r="I767" s="7" t="s">
        <v>4366</v>
      </c>
      <c r="J767" s="7" t="s">
        <v>4919</v>
      </c>
      <c r="K767" s="7" t="s">
        <v>4920</v>
      </c>
      <c r="L767" s="7" t="s">
        <v>4921</v>
      </c>
      <c r="M767" s="7"/>
      <c r="N767" s="142"/>
      <c r="O767" s="92"/>
      <c r="P767" s="100"/>
      <c r="Q767" s="72"/>
      <c r="R767" s="72"/>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c r="DP767" s="49"/>
      <c r="DQ767" s="49"/>
      <c r="DR767" s="49"/>
      <c r="DS767" s="49"/>
      <c r="DT767" s="49"/>
      <c r="DU767" s="49"/>
      <c r="DV767" s="49"/>
      <c r="DW767" s="49"/>
      <c r="DX767" s="49"/>
      <c r="DY767" s="49"/>
    </row>
    <row r="768" spans="1:129" s="32" customFormat="1" ht="34.5" customHeight="1">
      <c r="A768" s="59"/>
      <c r="B768" s="59">
        <v>129</v>
      </c>
      <c r="C768" s="34" t="s">
        <v>4922</v>
      </c>
      <c r="D768" s="7" t="s">
        <v>4923</v>
      </c>
      <c r="E768" s="7" t="s">
        <v>4924</v>
      </c>
      <c r="F768" s="7"/>
      <c r="G768" s="7"/>
      <c r="H768" s="142">
        <v>5023</v>
      </c>
      <c r="I768" s="7" t="s">
        <v>4366</v>
      </c>
      <c r="J768" s="7" t="s">
        <v>4925</v>
      </c>
      <c r="K768" s="7" t="s">
        <v>4926</v>
      </c>
      <c r="L768" s="7" t="s">
        <v>4927</v>
      </c>
      <c r="M768" s="7"/>
      <c r="N768" s="142"/>
      <c r="O768" s="92"/>
      <c r="P768" s="100"/>
      <c r="Q768" s="72"/>
      <c r="R768" s="72"/>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c r="DP768" s="49"/>
      <c r="DQ768" s="49"/>
      <c r="DR768" s="49"/>
      <c r="DS768" s="49"/>
      <c r="DT768" s="49"/>
      <c r="DU768" s="49"/>
      <c r="DV768" s="49"/>
      <c r="DW768" s="49"/>
      <c r="DX768" s="49"/>
      <c r="DY768" s="49"/>
    </row>
    <row r="769" spans="1:129" s="32" customFormat="1" ht="38.25" customHeight="1">
      <c r="A769" s="59"/>
      <c r="B769" s="59">
        <v>130</v>
      </c>
      <c r="C769" s="34" t="s">
        <v>4928</v>
      </c>
      <c r="D769" s="7" t="s">
        <v>4929</v>
      </c>
      <c r="E769" s="7" t="s">
        <v>4930</v>
      </c>
      <c r="F769" s="7"/>
      <c r="G769" s="7"/>
      <c r="H769" s="142">
        <v>18780</v>
      </c>
      <c r="I769" s="7" t="s">
        <v>4364</v>
      </c>
      <c r="J769" s="7" t="s">
        <v>4931</v>
      </c>
      <c r="K769" s="7" t="s">
        <v>4932</v>
      </c>
      <c r="L769" s="7" t="s">
        <v>4933</v>
      </c>
      <c r="M769" s="7"/>
      <c r="N769" s="142"/>
      <c r="O769" s="92"/>
      <c r="P769" s="100"/>
      <c r="Q769" s="72"/>
      <c r="R769" s="72"/>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49"/>
      <c r="BG769" s="49"/>
      <c r="BH769" s="49"/>
      <c r="BI769" s="49"/>
      <c r="BJ769" s="49"/>
      <c r="BK769" s="49"/>
      <c r="BL769" s="49"/>
      <c r="BM769" s="49"/>
      <c r="BN769" s="49"/>
      <c r="BO769" s="49"/>
      <c r="BP769" s="49"/>
      <c r="BQ769" s="49"/>
      <c r="BR769" s="49"/>
      <c r="BS769" s="49"/>
      <c r="BT769" s="49"/>
      <c r="BU769" s="49"/>
      <c r="BV769" s="49"/>
      <c r="BW769" s="49"/>
      <c r="BX769" s="49"/>
      <c r="BY769" s="49"/>
      <c r="BZ769" s="49"/>
      <c r="CA769" s="49"/>
      <c r="CB769" s="49"/>
      <c r="CC769" s="49"/>
      <c r="CD769" s="49"/>
      <c r="CE769" s="49"/>
      <c r="CF769" s="49"/>
      <c r="CG769" s="49"/>
      <c r="CH769" s="49"/>
      <c r="CI769" s="49"/>
      <c r="CJ769" s="49"/>
      <c r="CK769" s="49"/>
      <c r="CL769" s="49"/>
      <c r="CM769" s="49"/>
      <c r="CN769" s="49"/>
      <c r="CO769" s="49"/>
      <c r="CP769" s="49"/>
      <c r="CQ769" s="49"/>
      <c r="CR769" s="49"/>
      <c r="CS769" s="49"/>
      <c r="CT769" s="49"/>
      <c r="CU769" s="49"/>
      <c r="CV769" s="49"/>
      <c r="CW769" s="49"/>
      <c r="CX769" s="49"/>
      <c r="CY769" s="49"/>
      <c r="CZ769" s="49"/>
      <c r="DA769" s="49"/>
      <c r="DB769" s="49"/>
      <c r="DC769" s="49"/>
      <c r="DD769" s="49"/>
      <c r="DE769" s="49"/>
      <c r="DF769" s="49"/>
      <c r="DG769" s="49"/>
      <c r="DH769" s="49"/>
      <c r="DI769" s="49"/>
      <c r="DJ769" s="49"/>
      <c r="DK769" s="49"/>
      <c r="DL769" s="49"/>
      <c r="DM769" s="49"/>
      <c r="DN769" s="49"/>
      <c r="DO769" s="49"/>
      <c r="DP769" s="49"/>
      <c r="DQ769" s="49"/>
      <c r="DR769" s="49"/>
      <c r="DS769" s="49"/>
      <c r="DT769" s="49"/>
      <c r="DU769" s="49"/>
      <c r="DV769" s="49"/>
      <c r="DW769" s="49"/>
      <c r="DX769" s="49"/>
      <c r="DY769" s="49"/>
    </row>
    <row r="770" spans="1:129" s="32" customFormat="1" ht="48" customHeight="1">
      <c r="A770" s="59"/>
      <c r="B770" s="59">
        <v>131</v>
      </c>
      <c r="C770" s="34" t="s">
        <v>4934</v>
      </c>
      <c r="D770" s="7" t="s">
        <v>4912</v>
      </c>
      <c r="E770" s="7" t="s">
        <v>4935</v>
      </c>
      <c r="F770" s="7"/>
      <c r="G770" s="7"/>
      <c r="H770" s="142">
        <v>7950</v>
      </c>
      <c r="I770" s="7" t="s">
        <v>4364</v>
      </c>
      <c r="J770" s="7" t="s">
        <v>4936</v>
      </c>
      <c r="K770" s="7" t="s">
        <v>4937</v>
      </c>
      <c r="L770" s="7" t="s">
        <v>5795</v>
      </c>
      <c r="M770" s="7"/>
      <c r="N770" s="142"/>
      <c r="O770" s="92"/>
      <c r="P770" s="100"/>
      <c r="Q770" s="72"/>
      <c r="R770" s="72"/>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49"/>
      <c r="BG770" s="49"/>
      <c r="BH770" s="49"/>
      <c r="BI770" s="49"/>
      <c r="BJ770" s="49"/>
      <c r="BK770" s="49"/>
      <c r="BL770" s="49"/>
      <c r="BM770" s="49"/>
      <c r="BN770" s="49"/>
      <c r="BO770" s="49"/>
      <c r="BP770" s="49"/>
      <c r="BQ770" s="49"/>
      <c r="BR770" s="49"/>
      <c r="BS770" s="49"/>
      <c r="BT770" s="49"/>
      <c r="BU770" s="49"/>
      <c r="BV770" s="49"/>
      <c r="BW770" s="49"/>
      <c r="BX770" s="49"/>
      <c r="BY770" s="49"/>
      <c r="BZ770" s="49"/>
      <c r="CA770" s="49"/>
      <c r="CB770" s="49"/>
      <c r="CC770" s="49"/>
      <c r="CD770" s="49"/>
      <c r="CE770" s="49"/>
      <c r="CF770" s="49"/>
      <c r="CG770" s="49"/>
      <c r="CH770" s="49"/>
      <c r="CI770" s="49"/>
      <c r="CJ770" s="49"/>
      <c r="CK770" s="49"/>
      <c r="CL770" s="49"/>
      <c r="CM770" s="49"/>
      <c r="CN770" s="49"/>
      <c r="CO770" s="49"/>
      <c r="CP770" s="49"/>
      <c r="CQ770" s="49"/>
      <c r="CR770" s="49"/>
      <c r="CS770" s="49"/>
      <c r="CT770" s="49"/>
      <c r="CU770" s="49"/>
      <c r="CV770" s="49"/>
      <c r="CW770" s="49"/>
      <c r="CX770" s="49"/>
      <c r="CY770" s="49"/>
      <c r="CZ770" s="49"/>
      <c r="DA770" s="49"/>
      <c r="DB770" s="49"/>
      <c r="DC770" s="49"/>
      <c r="DD770" s="49"/>
      <c r="DE770" s="49"/>
      <c r="DF770" s="49"/>
      <c r="DG770" s="49"/>
      <c r="DH770" s="49"/>
      <c r="DI770" s="49"/>
      <c r="DJ770" s="49"/>
      <c r="DK770" s="49"/>
      <c r="DL770" s="49"/>
      <c r="DM770" s="49"/>
      <c r="DN770" s="49"/>
      <c r="DO770" s="49"/>
      <c r="DP770" s="49"/>
      <c r="DQ770" s="49"/>
      <c r="DR770" s="49"/>
      <c r="DS770" s="49"/>
      <c r="DT770" s="49"/>
      <c r="DU770" s="49"/>
      <c r="DV770" s="49"/>
      <c r="DW770" s="49"/>
      <c r="DX770" s="49"/>
      <c r="DY770" s="49"/>
    </row>
    <row r="771" spans="1:129" s="32" customFormat="1" ht="60.75" customHeight="1">
      <c r="A771" s="59"/>
      <c r="B771" s="59">
        <v>132</v>
      </c>
      <c r="C771" s="34" t="s">
        <v>5796</v>
      </c>
      <c r="D771" s="7" t="s">
        <v>4923</v>
      </c>
      <c r="E771" s="7" t="s">
        <v>5797</v>
      </c>
      <c r="F771" s="7"/>
      <c r="G771" s="7"/>
      <c r="H771" s="142">
        <v>1000</v>
      </c>
      <c r="I771" s="7" t="s">
        <v>4366</v>
      </c>
      <c r="J771" s="7" t="s">
        <v>5798</v>
      </c>
      <c r="K771" s="7" t="s">
        <v>5799</v>
      </c>
      <c r="L771" s="7" t="s">
        <v>5800</v>
      </c>
      <c r="M771" s="7"/>
      <c r="N771" s="142"/>
      <c r="O771" s="92"/>
      <c r="P771" s="100"/>
      <c r="Q771" s="72"/>
      <c r="R771" s="72"/>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49"/>
      <c r="BG771" s="49"/>
      <c r="BH771" s="49"/>
      <c r="BI771" s="49"/>
      <c r="BJ771" s="49"/>
      <c r="BK771" s="49"/>
      <c r="BL771" s="49"/>
      <c r="BM771" s="49"/>
      <c r="BN771" s="49"/>
      <c r="BO771" s="49"/>
      <c r="BP771" s="49"/>
      <c r="BQ771" s="49"/>
      <c r="BR771" s="49"/>
      <c r="BS771" s="49"/>
      <c r="BT771" s="49"/>
      <c r="BU771" s="49"/>
      <c r="BV771" s="49"/>
      <c r="BW771" s="49"/>
      <c r="BX771" s="49"/>
      <c r="BY771" s="49"/>
      <c r="BZ771" s="49"/>
      <c r="CA771" s="49"/>
      <c r="CB771" s="49"/>
      <c r="CC771" s="49"/>
      <c r="CD771" s="49"/>
      <c r="CE771" s="49"/>
      <c r="CF771" s="49"/>
      <c r="CG771" s="49"/>
      <c r="CH771" s="49"/>
      <c r="CI771" s="49"/>
      <c r="CJ771" s="49"/>
      <c r="CK771" s="49"/>
      <c r="CL771" s="49"/>
      <c r="CM771" s="49"/>
      <c r="CN771" s="49"/>
      <c r="CO771" s="49"/>
      <c r="CP771" s="49"/>
      <c r="CQ771" s="49"/>
      <c r="CR771" s="49"/>
      <c r="CS771" s="49"/>
      <c r="CT771" s="49"/>
      <c r="CU771" s="49"/>
      <c r="CV771" s="49"/>
      <c r="CW771" s="49"/>
      <c r="CX771" s="49"/>
      <c r="CY771" s="49"/>
      <c r="CZ771" s="49"/>
      <c r="DA771" s="49"/>
      <c r="DB771" s="49"/>
      <c r="DC771" s="49"/>
      <c r="DD771" s="49"/>
      <c r="DE771" s="49"/>
      <c r="DF771" s="49"/>
      <c r="DG771" s="49"/>
      <c r="DH771" s="49"/>
      <c r="DI771" s="49"/>
      <c r="DJ771" s="49"/>
      <c r="DK771" s="49"/>
      <c r="DL771" s="49"/>
      <c r="DM771" s="49"/>
      <c r="DN771" s="49"/>
      <c r="DO771" s="49"/>
      <c r="DP771" s="49"/>
      <c r="DQ771" s="49"/>
      <c r="DR771" s="49"/>
      <c r="DS771" s="49"/>
      <c r="DT771" s="49"/>
      <c r="DU771" s="49"/>
      <c r="DV771" s="49"/>
      <c r="DW771" s="49"/>
      <c r="DX771" s="49"/>
      <c r="DY771" s="49"/>
    </row>
    <row r="772" spans="1:129" s="32" customFormat="1" ht="33.75" customHeight="1">
      <c r="A772" s="59"/>
      <c r="B772" s="59">
        <v>133</v>
      </c>
      <c r="C772" s="34" t="s">
        <v>5801</v>
      </c>
      <c r="D772" s="7" t="s">
        <v>4923</v>
      </c>
      <c r="E772" s="7" t="s">
        <v>5802</v>
      </c>
      <c r="F772" s="7"/>
      <c r="G772" s="7"/>
      <c r="H772" s="142">
        <v>50400</v>
      </c>
      <c r="I772" s="7" t="s">
        <v>4366</v>
      </c>
      <c r="J772" s="7" t="s">
        <v>5803</v>
      </c>
      <c r="K772" s="7" t="s">
        <v>5804</v>
      </c>
      <c r="L772" s="7" t="s">
        <v>3529</v>
      </c>
      <c r="M772" s="7"/>
      <c r="N772" s="142"/>
      <c r="O772" s="92"/>
      <c r="P772" s="100"/>
      <c r="Q772" s="72"/>
      <c r="R772" s="72"/>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49"/>
      <c r="BG772" s="49"/>
      <c r="BH772" s="49"/>
      <c r="BI772" s="49"/>
      <c r="BJ772" s="49"/>
      <c r="BK772" s="49"/>
      <c r="BL772" s="49"/>
      <c r="BM772" s="49"/>
      <c r="BN772" s="49"/>
      <c r="BO772" s="49"/>
      <c r="BP772" s="49"/>
      <c r="BQ772" s="49"/>
      <c r="BR772" s="49"/>
      <c r="BS772" s="49"/>
      <c r="BT772" s="49"/>
      <c r="BU772" s="49"/>
      <c r="BV772" s="49"/>
      <c r="BW772" s="49"/>
      <c r="BX772" s="49"/>
      <c r="BY772" s="49"/>
      <c r="BZ772" s="49"/>
      <c r="CA772" s="49"/>
      <c r="CB772" s="49"/>
      <c r="CC772" s="49"/>
      <c r="CD772" s="49"/>
      <c r="CE772" s="49"/>
      <c r="CF772" s="49"/>
      <c r="CG772" s="49"/>
      <c r="CH772" s="49"/>
      <c r="CI772" s="49"/>
      <c r="CJ772" s="49"/>
      <c r="CK772" s="49"/>
      <c r="CL772" s="49"/>
      <c r="CM772" s="49"/>
      <c r="CN772" s="49"/>
      <c r="CO772" s="49"/>
      <c r="CP772" s="49"/>
      <c r="CQ772" s="49"/>
      <c r="CR772" s="49"/>
      <c r="CS772" s="49"/>
      <c r="CT772" s="49"/>
      <c r="CU772" s="49"/>
      <c r="CV772" s="49"/>
      <c r="CW772" s="49"/>
      <c r="CX772" s="49"/>
      <c r="CY772" s="49"/>
      <c r="CZ772" s="49"/>
      <c r="DA772" s="49"/>
      <c r="DB772" s="49"/>
      <c r="DC772" s="49"/>
      <c r="DD772" s="49"/>
      <c r="DE772" s="49"/>
      <c r="DF772" s="49"/>
      <c r="DG772" s="49"/>
      <c r="DH772" s="49"/>
      <c r="DI772" s="49"/>
      <c r="DJ772" s="49"/>
      <c r="DK772" s="49"/>
      <c r="DL772" s="49"/>
      <c r="DM772" s="49"/>
      <c r="DN772" s="49"/>
      <c r="DO772" s="49"/>
      <c r="DP772" s="49"/>
      <c r="DQ772" s="49"/>
      <c r="DR772" s="49"/>
      <c r="DS772" s="49"/>
      <c r="DT772" s="49"/>
      <c r="DU772" s="49"/>
      <c r="DV772" s="49"/>
      <c r="DW772" s="49"/>
      <c r="DX772" s="49"/>
      <c r="DY772" s="49"/>
    </row>
    <row r="773" spans="1:129" s="32" customFormat="1" ht="56.25" customHeight="1">
      <c r="A773" s="59"/>
      <c r="B773" s="59">
        <v>134</v>
      </c>
      <c r="C773" s="34" t="s">
        <v>3530</v>
      </c>
      <c r="D773" s="7" t="s">
        <v>3567</v>
      </c>
      <c r="E773" s="7" t="s">
        <v>3531</v>
      </c>
      <c r="F773" s="7"/>
      <c r="G773" s="7"/>
      <c r="H773" s="142">
        <v>18810</v>
      </c>
      <c r="I773" s="7" t="s">
        <v>4364</v>
      </c>
      <c r="J773" s="7" t="s">
        <v>3532</v>
      </c>
      <c r="K773" s="7" t="s">
        <v>3533</v>
      </c>
      <c r="L773" s="7" t="s">
        <v>3534</v>
      </c>
      <c r="M773" s="7"/>
      <c r="N773" s="142"/>
      <c r="O773" s="92"/>
      <c r="P773" s="100"/>
      <c r="Q773" s="72"/>
      <c r="R773" s="72"/>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49"/>
      <c r="BG773" s="49"/>
      <c r="BH773" s="49"/>
      <c r="BI773" s="49"/>
      <c r="BJ773" s="49"/>
      <c r="BK773" s="49"/>
      <c r="BL773" s="49"/>
      <c r="BM773" s="49"/>
      <c r="BN773" s="49"/>
      <c r="BO773" s="49"/>
      <c r="BP773" s="49"/>
      <c r="BQ773" s="49"/>
      <c r="BR773" s="49"/>
      <c r="BS773" s="49"/>
      <c r="BT773" s="49"/>
      <c r="BU773" s="49"/>
      <c r="BV773" s="49"/>
      <c r="BW773" s="49"/>
      <c r="BX773" s="49"/>
      <c r="BY773" s="49"/>
      <c r="BZ773" s="49"/>
      <c r="CA773" s="49"/>
      <c r="CB773" s="49"/>
      <c r="CC773" s="49"/>
      <c r="CD773" s="49"/>
      <c r="CE773" s="49"/>
      <c r="CF773" s="49"/>
      <c r="CG773" s="49"/>
      <c r="CH773" s="49"/>
      <c r="CI773" s="49"/>
      <c r="CJ773" s="49"/>
      <c r="CK773" s="49"/>
      <c r="CL773" s="49"/>
      <c r="CM773" s="49"/>
      <c r="CN773" s="49"/>
      <c r="CO773" s="49"/>
      <c r="CP773" s="49"/>
      <c r="CQ773" s="49"/>
      <c r="CR773" s="49"/>
      <c r="CS773" s="49"/>
      <c r="CT773" s="49"/>
      <c r="CU773" s="49"/>
      <c r="CV773" s="49"/>
      <c r="CW773" s="49"/>
      <c r="CX773" s="49"/>
      <c r="CY773" s="49"/>
      <c r="CZ773" s="49"/>
      <c r="DA773" s="49"/>
      <c r="DB773" s="49"/>
      <c r="DC773" s="49"/>
      <c r="DD773" s="49"/>
      <c r="DE773" s="49"/>
      <c r="DF773" s="49"/>
      <c r="DG773" s="49"/>
      <c r="DH773" s="49"/>
      <c r="DI773" s="49"/>
      <c r="DJ773" s="49"/>
      <c r="DK773" s="49"/>
      <c r="DL773" s="49"/>
      <c r="DM773" s="49"/>
      <c r="DN773" s="49"/>
      <c r="DO773" s="49"/>
      <c r="DP773" s="49"/>
      <c r="DQ773" s="49"/>
      <c r="DR773" s="49"/>
      <c r="DS773" s="49"/>
      <c r="DT773" s="49"/>
      <c r="DU773" s="49"/>
      <c r="DV773" s="49"/>
      <c r="DW773" s="49"/>
      <c r="DX773" s="49"/>
      <c r="DY773" s="49"/>
    </row>
    <row r="774" spans="1:129" s="32" customFormat="1" ht="39" customHeight="1">
      <c r="A774" s="59"/>
      <c r="B774" s="59">
        <v>135</v>
      </c>
      <c r="C774" s="34" t="s">
        <v>3535</v>
      </c>
      <c r="D774" s="7" t="s">
        <v>3536</v>
      </c>
      <c r="E774" s="7" t="s">
        <v>3537</v>
      </c>
      <c r="F774" s="7"/>
      <c r="G774" s="7"/>
      <c r="H774" s="142">
        <v>3432</v>
      </c>
      <c r="I774" s="7" t="s">
        <v>4364</v>
      </c>
      <c r="J774" s="7" t="s">
        <v>3538</v>
      </c>
      <c r="K774" s="7" t="s">
        <v>3539</v>
      </c>
      <c r="L774" s="7" t="s">
        <v>3540</v>
      </c>
      <c r="M774" s="7"/>
      <c r="N774" s="142"/>
      <c r="O774" s="92"/>
      <c r="P774" s="100"/>
      <c r="Q774" s="72"/>
      <c r="R774" s="72"/>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c r="BP774" s="49"/>
      <c r="BQ774" s="49"/>
      <c r="BR774" s="49"/>
      <c r="BS774" s="49"/>
      <c r="BT774" s="49"/>
      <c r="BU774" s="49"/>
      <c r="BV774" s="49"/>
      <c r="BW774" s="49"/>
      <c r="BX774" s="49"/>
      <c r="BY774" s="49"/>
      <c r="BZ774" s="49"/>
      <c r="CA774" s="49"/>
      <c r="CB774" s="49"/>
      <c r="CC774" s="49"/>
      <c r="CD774" s="49"/>
      <c r="CE774" s="49"/>
      <c r="CF774" s="49"/>
      <c r="CG774" s="49"/>
      <c r="CH774" s="49"/>
      <c r="CI774" s="49"/>
      <c r="CJ774" s="49"/>
      <c r="CK774" s="49"/>
      <c r="CL774" s="49"/>
      <c r="CM774" s="49"/>
      <c r="CN774" s="49"/>
      <c r="CO774" s="49"/>
      <c r="CP774" s="49"/>
      <c r="CQ774" s="49"/>
      <c r="CR774" s="49"/>
      <c r="CS774" s="49"/>
      <c r="CT774" s="49"/>
      <c r="CU774" s="49"/>
      <c r="CV774" s="49"/>
      <c r="CW774" s="49"/>
      <c r="CX774" s="49"/>
      <c r="CY774" s="49"/>
      <c r="CZ774" s="49"/>
      <c r="DA774" s="49"/>
      <c r="DB774" s="49"/>
      <c r="DC774" s="49"/>
      <c r="DD774" s="49"/>
      <c r="DE774" s="49"/>
      <c r="DF774" s="49"/>
      <c r="DG774" s="49"/>
      <c r="DH774" s="49"/>
      <c r="DI774" s="49"/>
      <c r="DJ774" s="49"/>
      <c r="DK774" s="49"/>
      <c r="DL774" s="49"/>
      <c r="DM774" s="49"/>
      <c r="DN774" s="49"/>
      <c r="DO774" s="49"/>
      <c r="DP774" s="49"/>
      <c r="DQ774" s="49"/>
      <c r="DR774" s="49"/>
      <c r="DS774" s="49"/>
      <c r="DT774" s="49"/>
      <c r="DU774" s="49"/>
      <c r="DV774" s="49"/>
      <c r="DW774" s="49"/>
      <c r="DX774" s="49"/>
      <c r="DY774" s="49"/>
    </row>
    <row r="775" spans="1:129" s="32" customFormat="1" ht="33" customHeight="1">
      <c r="A775" s="59"/>
      <c r="B775" s="59">
        <v>136</v>
      </c>
      <c r="C775" s="34" t="s">
        <v>3541</v>
      </c>
      <c r="D775" s="7" t="s">
        <v>3536</v>
      </c>
      <c r="E775" s="7" t="s">
        <v>3542</v>
      </c>
      <c r="F775" s="7"/>
      <c r="G775" s="7"/>
      <c r="H775" s="142">
        <v>3037</v>
      </c>
      <c r="I775" s="7" t="s">
        <v>4364</v>
      </c>
      <c r="J775" s="7" t="s">
        <v>3543</v>
      </c>
      <c r="K775" s="7" t="s">
        <v>3544</v>
      </c>
      <c r="L775" s="7" t="s">
        <v>3545</v>
      </c>
      <c r="M775" s="7"/>
      <c r="N775" s="142"/>
      <c r="O775" s="92"/>
      <c r="P775" s="100"/>
      <c r="Q775" s="72"/>
      <c r="R775" s="72"/>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c r="BP775" s="49"/>
      <c r="BQ775" s="49"/>
      <c r="BR775" s="49"/>
      <c r="BS775" s="49"/>
      <c r="BT775" s="49"/>
      <c r="BU775" s="49"/>
      <c r="BV775" s="49"/>
      <c r="BW775" s="49"/>
      <c r="BX775" s="49"/>
      <c r="BY775" s="49"/>
      <c r="BZ775" s="49"/>
      <c r="CA775" s="49"/>
      <c r="CB775" s="49"/>
      <c r="CC775" s="49"/>
      <c r="CD775" s="49"/>
      <c r="CE775" s="49"/>
      <c r="CF775" s="49"/>
      <c r="CG775" s="49"/>
      <c r="CH775" s="49"/>
      <c r="CI775" s="49"/>
      <c r="CJ775" s="49"/>
      <c r="CK775" s="49"/>
      <c r="CL775" s="49"/>
      <c r="CM775" s="49"/>
      <c r="CN775" s="49"/>
      <c r="CO775" s="49"/>
      <c r="CP775" s="49"/>
      <c r="CQ775" s="49"/>
      <c r="CR775" s="49"/>
      <c r="CS775" s="49"/>
      <c r="CT775" s="49"/>
      <c r="CU775" s="49"/>
      <c r="CV775" s="49"/>
      <c r="CW775" s="49"/>
      <c r="CX775" s="49"/>
      <c r="CY775" s="49"/>
      <c r="CZ775" s="49"/>
      <c r="DA775" s="49"/>
      <c r="DB775" s="49"/>
      <c r="DC775" s="49"/>
      <c r="DD775" s="49"/>
      <c r="DE775" s="49"/>
      <c r="DF775" s="49"/>
      <c r="DG775" s="49"/>
      <c r="DH775" s="49"/>
      <c r="DI775" s="49"/>
      <c r="DJ775" s="49"/>
      <c r="DK775" s="49"/>
      <c r="DL775" s="49"/>
      <c r="DM775" s="49"/>
      <c r="DN775" s="49"/>
      <c r="DO775" s="49"/>
      <c r="DP775" s="49"/>
      <c r="DQ775" s="49"/>
      <c r="DR775" s="49"/>
      <c r="DS775" s="49"/>
      <c r="DT775" s="49"/>
      <c r="DU775" s="49"/>
      <c r="DV775" s="49"/>
      <c r="DW775" s="49"/>
      <c r="DX775" s="49"/>
      <c r="DY775" s="49"/>
    </row>
    <row r="776" spans="1:129" s="32" customFormat="1" ht="33" customHeight="1">
      <c r="A776" s="59"/>
      <c r="B776" s="59">
        <v>137</v>
      </c>
      <c r="C776" s="34" t="s">
        <v>3541</v>
      </c>
      <c r="D776" s="7" t="s">
        <v>3536</v>
      </c>
      <c r="E776" s="7" t="s">
        <v>3546</v>
      </c>
      <c r="F776" s="7"/>
      <c r="G776" s="7"/>
      <c r="H776" s="142">
        <v>6820</v>
      </c>
      <c r="I776" s="7" t="s">
        <v>4364</v>
      </c>
      <c r="J776" s="7" t="s">
        <v>3547</v>
      </c>
      <c r="K776" s="7" t="s">
        <v>3548</v>
      </c>
      <c r="L776" s="7" t="s">
        <v>3549</v>
      </c>
      <c r="M776" s="7"/>
      <c r="N776" s="142"/>
      <c r="O776" s="92"/>
      <c r="P776" s="100"/>
      <c r="Q776" s="72"/>
      <c r="R776" s="72"/>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c r="BP776" s="49"/>
      <c r="BQ776" s="49"/>
      <c r="BR776" s="49"/>
      <c r="BS776" s="49"/>
      <c r="BT776" s="49"/>
      <c r="BU776" s="49"/>
      <c r="BV776" s="49"/>
      <c r="BW776" s="49"/>
      <c r="BX776" s="49"/>
      <c r="BY776" s="49"/>
      <c r="BZ776" s="49"/>
      <c r="CA776" s="49"/>
      <c r="CB776" s="49"/>
      <c r="CC776" s="49"/>
      <c r="CD776" s="49"/>
      <c r="CE776" s="49"/>
      <c r="CF776" s="49"/>
      <c r="CG776" s="49"/>
      <c r="CH776" s="49"/>
      <c r="CI776" s="49"/>
      <c r="CJ776" s="49"/>
      <c r="CK776" s="49"/>
      <c r="CL776" s="49"/>
      <c r="CM776" s="49"/>
      <c r="CN776" s="49"/>
      <c r="CO776" s="49"/>
      <c r="CP776" s="49"/>
      <c r="CQ776" s="49"/>
      <c r="CR776" s="49"/>
      <c r="CS776" s="49"/>
      <c r="CT776" s="49"/>
      <c r="CU776" s="49"/>
      <c r="CV776" s="49"/>
      <c r="CW776" s="49"/>
      <c r="CX776" s="49"/>
      <c r="CY776" s="49"/>
      <c r="CZ776" s="49"/>
      <c r="DA776" s="49"/>
      <c r="DB776" s="49"/>
      <c r="DC776" s="49"/>
      <c r="DD776" s="49"/>
      <c r="DE776" s="49"/>
      <c r="DF776" s="49"/>
      <c r="DG776" s="49"/>
      <c r="DH776" s="49"/>
      <c r="DI776" s="49"/>
      <c r="DJ776" s="49"/>
      <c r="DK776" s="49"/>
      <c r="DL776" s="49"/>
      <c r="DM776" s="49"/>
      <c r="DN776" s="49"/>
      <c r="DO776" s="49"/>
      <c r="DP776" s="49"/>
      <c r="DQ776" s="49"/>
      <c r="DR776" s="49"/>
      <c r="DS776" s="49"/>
      <c r="DT776" s="49"/>
      <c r="DU776" s="49"/>
      <c r="DV776" s="49"/>
      <c r="DW776" s="49"/>
      <c r="DX776" s="49"/>
      <c r="DY776" s="49"/>
    </row>
    <row r="777" spans="1:129" s="32" customFormat="1" ht="33" customHeight="1">
      <c r="A777" s="59"/>
      <c r="B777" s="59">
        <v>138</v>
      </c>
      <c r="C777" s="34" t="s">
        <v>3550</v>
      </c>
      <c r="D777" s="7" t="s">
        <v>3536</v>
      </c>
      <c r="E777" s="7" t="s">
        <v>3551</v>
      </c>
      <c r="F777" s="7"/>
      <c r="G777" s="7"/>
      <c r="H777" s="142">
        <v>2500</v>
      </c>
      <c r="I777" s="7" t="s">
        <v>4366</v>
      </c>
      <c r="J777" s="7" t="s">
        <v>3552</v>
      </c>
      <c r="K777" s="7" t="s">
        <v>3553</v>
      </c>
      <c r="L777" s="7" t="s">
        <v>3554</v>
      </c>
      <c r="M777" s="7"/>
      <c r="N777" s="142"/>
      <c r="O777" s="92"/>
      <c r="P777" s="100"/>
      <c r="Q777" s="72"/>
      <c r="R777" s="72"/>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49"/>
      <c r="BG777" s="49"/>
      <c r="BH777" s="49"/>
      <c r="BI777" s="49"/>
      <c r="BJ777" s="49"/>
      <c r="BK777" s="49"/>
      <c r="BL777" s="49"/>
      <c r="BM777" s="49"/>
      <c r="BN777" s="49"/>
      <c r="BO777" s="49"/>
      <c r="BP777" s="49"/>
      <c r="BQ777" s="49"/>
      <c r="BR777" s="49"/>
      <c r="BS777" s="49"/>
      <c r="BT777" s="49"/>
      <c r="BU777" s="49"/>
      <c r="BV777" s="49"/>
      <c r="BW777" s="49"/>
      <c r="BX777" s="49"/>
      <c r="BY777" s="49"/>
      <c r="BZ777" s="49"/>
      <c r="CA777" s="49"/>
      <c r="CB777" s="49"/>
      <c r="CC777" s="49"/>
      <c r="CD777" s="49"/>
      <c r="CE777" s="49"/>
      <c r="CF777" s="49"/>
      <c r="CG777" s="49"/>
      <c r="CH777" s="49"/>
      <c r="CI777" s="49"/>
      <c r="CJ777" s="49"/>
      <c r="CK777" s="49"/>
      <c r="CL777" s="49"/>
      <c r="CM777" s="49"/>
      <c r="CN777" s="49"/>
      <c r="CO777" s="49"/>
      <c r="CP777" s="49"/>
      <c r="CQ777" s="49"/>
      <c r="CR777" s="49"/>
      <c r="CS777" s="49"/>
      <c r="CT777" s="49"/>
      <c r="CU777" s="49"/>
      <c r="CV777" s="49"/>
      <c r="CW777" s="49"/>
      <c r="CX777" s="49"/>
      <c r="CY777" s="49"/>
      <c r="CZ777" s="49"/>
      <c r="DA777" s="49"/>
      <c r="DB777" s="49"/>
      <c r="DC777" s="49"/>
      <c r="DD777" s="49"/>
      <c r="DE777" s="49"/>
      <c r="DF777" s="49"/>
      <c r="DG777" s="49"/>
      <c r="DH777" s="49"/>
      <c r="DI777" s="49"/>
      <c r="DJ777" s="49"/>
      <c r="DK777" s="49"/>
      <c r="DL777" s="49"/>
      <c r="DM777" s="49"/>
      <c r="DN777" s="49"/>
      <c r="DO777" s="49"/>
      <c r="DP777" s="49"/>
      <c r="DQ777" s="49"/>
      <c r="DR777" s="49"/>
      <c r="DS777" s="49"/>
      <c r="DT777" s="49"/>
      <c r="DU777" s="49"/>
      <c r="DV777" s="49"/>
      <c r="DW777" s="49"/>
      <c r="DX777" s="49"/>
      <c r="DY777" s="49"/>
    </row>
    <row r="778" spans="1:129" s="32" customFormat="1" ht="33" customHeight="1">
      <c r="A778" s="59"/>
      <c r="B778" s="59">
        <v>139</v>
      </c>
      <c r="C778" s="34" t="s">
        <v>3555</v>
      </c>
      <c r="D778" s="7" t="s">
        <v>6953</v>
      </c>
      <c r="E778" s="7" t="s">
        <v>6577</v>
      </c>
      <c r="F778" s="7"/>
      <c r="G778" s="7"/>
      <c r="H778" s="142">
        <v>2500</v>
      </c>
      <c r="I778" s="7" t="s">
        <v>4364</v>
      </c>
      <c r="J778" s="7" t="s">
        <v>3557</v>
      </c>
      <c r="K778" s="7" t="s">
        <v>3558</v>
      </c>
      <c r="L778" s="7" t="s">
        <v>3559</v>
      </c>
      <c r="M778" s="7"/>
      <c r="N778" s="142"/>
      <c r="O778" s="92"/>
      <c r="P778" s="100"/>
      <c r="Q778" s="72"/>
      <c r="R778" s="72"/>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c r="DP778" s="49"/>
      <c r="DQ778" s="49"/>
      <c r="DR778" s="49"/>
      <c r="DS778" s="49"/>
      <c r="DT778" s="49"/>
      <c r="DU778" s="49"/>
      <c r="DV778" s="49"/>
      <c r="DW778" s="49"/>
      <c r="DX778" s="49"/>
      <c r="DY778" s="49"/>
    </row>
    <row r="779" spans="1:129" s="32" customFormat="1" ht="33" customHeight="1">
      <c r="A779" s="59"/>
      <c r="B779" s="59">
        <v>140</v>
      </c>
      <c r="C779" s="34" t="s">
        <v>3560</v>
      </c>
      <c r="D779" s="7" t="s">
        <v>3561</v>
      </c>
      <c r="E779" s="7" t="s">
        <v>6954</v>
      </c>
      <c r="F779" s="7"/>
      <c r="G779" s="7"/>
      <c r="H779" s="142">
        <v>553937</v>
      </c>
      <c r="I779" s="7" t="s">
        <v>4364</v>
      </c>
      <c r="J779" s="7" t="s">
        <v>3562</v>
      </c>
      <c r="K779" s="7" t="s">
        <v>3563</v>
      </c>
      <c r="L779" s="7" t="s">
        <v>3564</v>
      </c>
      <c r="M779" s="7"/>
      <c r="N779" s="142"/>
      <c r="O779" s="92"/>
      <c r="P779" s="100"/>
      <c r="Q779" s="72"/>
      <c r="R779" s="72"/>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c r="DP779" s="49"/>
      <c r="DQ779" s="49"/>
      <c r="DR779" s="49"/>
      <c r="DS779" s="49"/>
      <c r="DT779" s="49"/>
      <c r="DU779" s="49"/>
      <c r="DV779" s="49"/>
      <c r="DW779" s="49"/>
      <c r="DX779" s="49"/>
      <c r="DY779" s="49"/>
    </row>
    <row r="780" spans="1:129" s="32" customFormat="1" ht="37.5" customHeight="1">
      <c r="A780" s="59"/>
      <c r="B780" s="59">
        <v>141</v>
      </c>
      <c r="C780" s="34" t="s">
        <v>3555</v>
      </c>
      <c r="D780" s="7" t="s">
        <v>3556</v>
      </c>
      <c r="E780" s="7" t="s">
        <v>6955</v>
      </c>
      <c r="F780" s="7"/>
      <c r="G780" s="7"/>
      <c r="H780" s="142">
        <v>50000</v>
      </c>
      <c r="I780" s="7" t="s">
        <v>4366</v>
      </c>
      <c r="J780" s="7" t="s">
        <v>6956</v>
      </c>
      <c r="K780" s="7" t="s">
        <v>6957</v>
      </c>
      <c r="L780" s="7" t="s">
        <v>6958</v>
      </c>
      <c r="M780" s="7"/>
      <c r="N780" s="142"/>
      <c r="O780" s="92"/>
      <c r="P780" s="100"/>
      <c r="Q780" s="72"/>
      <c r="R780" s="72"/>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49"/>
      <c r="BG780" s="49"/>
      <c r="BH780" s="49"/>
      <c r="BI780" s="49"/>
      <c r="BJ780" s="49"/>
      <c r="BK780" s="49"/>
      <c r="BL780" s="49"/>
      <c r="BM780" s="49"/>
      <c r="BN780" s="49"/>
      <c r="BO780" s="49"/>
      <c r="BP780" s="49"/>
      <c r="BQ780" s="49"/>
      <c r="BR780" s="49"/>
      <c r="BS780" s="49"/>
      <c r="BT780" s="49"/>
      <c r="BU780" s="49"/>
      <c r="BV780" s="49"/>
      <c r="BW780" s="49"/>
      <c r="BX780" s="49"/>
      <c r="BY780" s="49"/>
      <c r="BZ780" s="49"/>
      <c r="CA780" s="49"/>
      <c r="CB780" s="49"/>
      <c r="CC780" s="49"/>
      <c r="CD780" s="49"/>
      <c r="CE780" s="49"/>
      <c r="CF780" s="49"/>
      <c r="CG780" s="49"/>
      <c r="CH780" s="49"/>
      <c r="CI780" s="49"/>
      <c r="CJ780" s="49"/>
      <c r="CK780" s="49"/>
      <c r="CL780" s="49"/>
      <c r="CM780" s="49"/>
      <c r="CN780" s="49"/>
      <c r="CO780" s="49"/>
      <c r="CP780" s="49"/>
      <c r="CQ780" s="49"/>
      <c r="CR780" s="49"/>
      <c r="CS780" s="49"/>
      <c r="CT780" s="49"/>
      <c r="CU780" s="49"/>
      <c r="CV780" s="49"/>
      <c r="CW780" s="49"/>
      <c r="CX780" s="49"/>
      <c r="CY780" s="49"/>
      <c r="CZ780" s="49"/>
      <c r="DA780" s="49"/>
      <c r="DB780" s="49"/>
      <c r="DC780" s="49"/>
      <c r="DD780" s="49"/>
      <c r="DE780" s="49"/>
      <c r="DF780" s="49"/>
      <c r="DG780" s="49"/>
      <c r="DH780" s="49"/>
      <c r="DI780" s="49"/>
      <c r="DJ780" s="49"/>
      <c r="DK780" s="49"/>
      <c r="DL780" s="49"/>
      <c r="DM780" s="49"/>
      <c r="DN780" s="49"/>
      <c r="DO780" s="49"/>
      <c r="DP780" s="49"/>
      <c r="DQ780" s="49"/>
      <c r="DR780" s="49"/>
      <c r="DS780" s="49"/>
      <c r="DT780" s="49"/>
      <c r="DU780" s="49"/>
      <c r="DV780" s="49"/>
      <c r="DW780" s="49"/>
      <c r="DX780" s="49"/>
      <c r="DY780" s="49"/>
    </row>
    <row r="781" spans="1:129" s="32" customFormat="1" ht="35.25" customHeight="1">
      <c r="A781" s="59"/>
      <c r="B781" s="59">
        <v>142</v>
      </c>
      <c r="C781" s="34" t="s">
        <v>6959</v>
      </c>
      <c r="D781" s="7" t="s">
        <v>6960</v>
      </c>
      <c r="E781" s="7" t="s">
        <v>6961</v>
      </c>
      <c r="F781" s="7"/>
      <c r="G781" s="7"/>
      <c r="H781" s="142">
        <v>218568</v>
      </c>
      <c r="I781" s="7" t="s">
        <v>4364</v>
      </c>
      <c r="J781" s="7" t="s">
        <v>6962</v>
      </c>
      <c r="K781" s="7" t="s">
        <v>6963</v>
      </c>
      <c r="L781" s="7" t="s">
        <v>6964</v>
      </c>
      <c r="M781" s="7"/>
      <c r="N781" s="142"/>
      <c r="O781" s="92"/>
      <c r="P781" s="100"/>
      <c r="Q781" s="72"/>
      <c r="R781" s="72"/>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49"/>
      <c r="BG781" s="49"/>
      <c r="BH781" s="49"/>
      <c r="BI781" s="49"/>
      <c r="BJ781" s="49"/>
      <c r="BK781" s="49"/>
      <c r="BL781" s="49"/>
      <c r="BM781" s="49"/>
      <c r="BN781" s="49"/>
      <c r="BO781" s="49"/>
      <c r="BP781" s="49"/>
      <c r="BQ781" s="49"/>
      <c r="BR781" s="49"/>
      <c r="BS781" s="49"/>
      <c r="BT781" s="49"/>
      <c r="BU781" s="49"/>
      <c r="BV781" s="49"/>
      <c r="BW781" s="49"/>
      <c r="BX781" s="49"/>
      <c r="BY781" s="49"/>
      <c r="BZ781" s="49"/>
      <c r="CA781" s="49"/>
      <c r="CB781" s="49"/>
      <c r="CC781" s="49"/>
      <c r="CD781" s="49"/>
      <c r="CE781" s="49"/>
      <c r="CF781" s="49"/>
      <c r="CG781" s="49"/>
      <c r="CH781" s="49"/>
      <c r="CI781" s="49"/>
      <c r="CJ781" s="49"/>
      <c r="CK781" s="49"/>
      <c r="CL781" s="49"/>
      <c r="CM781" s="49"/>
      <c r="CN781" s="49"/>
      <c r="CO781" s="49"/>
      <c r="CP781" s="49"/>
      <c r="CQ781" s="49"/>
      <c r="CR781" s="49"/>
      <c r="CS781" s="49"/>
      <c r="CT781" s="49"/>
      <c r="CU781" s="49"/>
      <c r="CV781" s="49"/>
      <c r="CW781" s="49"/>
      <c r="CX781" s="49"/>
      <c r="CY781" s="49"/>
      <c r="CZ781" s="49"/>
      <c r="DA781" s="49"/>
      <c r="DB781" s="49"/>
      <c r="DC781" s="49"/>
      <c r="DD781" s="49"/>
      <c r="DE781" s="49"/>
      <c r="DF781" s="49"/>
      <c r="DG781" s="49"/>
      <c r="DH781" s="49"/>
      <c r="DI781" s="49"/>
      <c r="DJ781" s="49"/>
      <c r="DK781" s="49"/>
      <c r="DL781" s="49"/>
      <c r="DM781" s="49"/>
      <c r="DN781" s="49"/>
      <c r="DO781" s="49"/>
      <c r="DP781" s="49"/>
      <c r="DQ781" s="49"/>
      <c r="DR781" s="49"/>
      <c r="DS781" s="49"/>
      <c r="DT781" s="49"/>
      <c r="DU781" s="49"/>
      <c r="DV781" s="49"/>
      <c r="DW781" s="49"/>
      <c r="DX781" s="49"/>
      <c r="DY781" s="49"/>
    </row>
    <row r="782" spans="1:129" s="32" customFormat="1" ht="33" customHeight="1">
      <c r="A782" s="59"/>
      <c r="B782" s="59">
        <v>143</v>
      </c>
      <c r="C782" s="34" t="s">
        <v>6965</v>
      </c>
      <c r="D782" s="7" t="s">
        <v>6960</v>
      </c>
      <c r="E782" s="7" t="s">
        <v>6966</v>
      </c>
      <c r="F782" s="7"/>
      <c r="G782" s="7"/>
      <c r="H782" s="142">
        <v>223470</v>
      </c>
      <c r="I782" s="7" t="s">
        <v>4364</v>
      </c>
      <c r="J782" s="7" t="s">
        <v>6967</v>
      </c>
      <c r="K782" s="7" t="s">
        <v>6968</v>
      </c>
      <c r="L782" s="7" t="s">
        <v>6969</v>
      </c>
      <c r="M782" s="7"/>
      <c r="N782" s="142"/>
      <c r="O782" s="92"/>
      <c r="P782" s="100"/>
      <c r="Q782" s="72"/>
      <c r="R782" s="72"/>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49"/>
      <c r="BG782" s="49"/>
      <c r="BH782" s="49"/>
      <c r="BI782" s="49"/>
      <c r="BJ782" s="49"/>
      <c r="BK782" s="49"/>
      <c r="BL782" s="49"/>
      <c r="BM782" s="49"/>
      <c r="BN782" s="49"/>
      <c r="BO782" s="49"/>
      <c r="BP782" s="49"/>
      <c r="BQ782" s="49"/>
      <c r="BR782" s="49"/>
      <c r="BS782" s="49"/>
      <c r="BT782" s="49"/>
      <c r="BU782" s="49"/>
      <c r="BV782" s="49"/>
      <c r="BW782" s="49"/>
      <c r="BX782" s="49"/>
      <c r="BY782" s="49"/>
      <c r="BZ782" s="49"/>
      <c r="CA782" s="49"/>
      <c r="CB782" s="49"/>
      <c r="CC782" s="49"/>
      <c r="CD782" s="49"/>
      <c r="CE782" s="49"/>
      <c r="CF782" s="49"/>
      <c r="CG782" s="49"/>
      <c r="CH782" s="49"/>
      <c r="CI782" s="49"/>
      <c r="CJ782" s="49"/>
      <c r="CK782" s="49"/>
      <c r="CL782" s="49"/>
      <c r="CM782" s="49"/>
      <c r="CN782" s="49"/>
      <c r="CO782" s="49"/>
      <c r="CP782" s="49"/>
      <c r="CQ782" s="49"/>
      <c r="CR782" s="49"/>
      <c r="CS782" s="49"/>
      <c r="CT782" s="49"/>
      <c r="CU782" s="49"/>
      <c r="CV782" s="49"/>
      <c r="CW782" s="49"/>
      <c r="CX782" s="49"/>
      <c r="CY782" s="49"/>
      <c r="CZ782" s="49"/>
      <c r="DA782" s="49"/>
      <c r="DB782" s="49"/>
      <c r="DC782" s="49"/>
      <c r="DD782" s="49"/>
      <c r="DE782" s="49"/>
      <c r="DF782" s="49"/>
      <c r="DG782" s="49"/>
      <c r="DH782" s="49"/>
      <c r="DI782" s="49"/>
      <c r="DJ782" s="49"/>
      <c r="DK782" s="49"/>
      <c r="DL782" s="49"/>
      <c r="DM782" s="49"/>
      <c r="DN782" s="49"/>
      <c r="DO782" s="49"/>
      <c r="DP782" s="49"/>
      <c r="DQ782" s="49"/>
      <c r="DR782" s="49"/>
      <c r="DS782" s="49"/>
      <c r="DT782" s="49"/>
      <c r="DU782" s="49"/>
      <c r="DV782" s="49"/>
      <c r="DW782" s="49"/>
      <c r="DX782" s="49"/>
      <c r="DY782" s="49"/>
    </row>
    <row r="783" spans="1:129" s="32" customFormat="1" ht="33" customHeight="1">
      <c r="A783" s="59"/>
      <c r="B783" s="59">
        <v>144</v>
      </c>
      <c r="C783" s="34" t="s">
        <v>6970</v>
      </c>
      <c r="D783" s="7" t="s">
        <v>6971</v>
      </c>
      <c r="E783" s="7" t="s">
        <v>6972</v>
      </c>
      <c r="F783" s="7"/>
      <c r="G783" s="7"/>
      <c r="H783" s="142">
        <v>104480</v>
      </c>
      <c r="I783" s="7" t="s">
        <v>4364</v>
      </c>
      <c r="J783" s="7" t="s">
        <v>6973</v>
      </c>
      <c r="K783" s="7" t="s">
        <v>6974</v>
      </c>
      <c r="L783" s="7" t="s">
        <v>6975</v>
      </c>
      <c r="M783" s="7"/>
      <c r="N783" s="142"/>
      <c r="O783" s="92"/>
      <c r="P783" s="100"/>
      <c r="Q783" s="72"/>
      <c r="R783" s="72"/>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49"/>
      <c r="BG783" s="49"/>
      <c r="BH783" s="49"/>
      <c r="BI783" s="49"/>
      <c r="BJ783" s="49"/>
      <c r="BK783" s="49"/>
      <c r="BL783" s="49"/>
      <c r="BM783" s="49"/>
      <c r="BN783" s="49"/>
      <c r="BO783" s="49"/>
      <c r="BP783" s="49"/>
      <c r="BQ783" s="49"/>
      <c r="BR783" s="49"/>
      <c r="BS783" s="49"/>
      <c r="BT783" s="49"/>
      <c r="BU783" s="49"/>
      <c r="BV783" s="49"/>
      <c r="BW783" s="49"/>
      <c r="BX783" s="49"/>
      <c r="BY783" s="49"/>
      <c r="BZ783" s="49"/>
      <c r="CA783" s="49"/>
      <c r="CB783" s="49"/>
      <c r="CC783" s="49"/>
      <c r="CD783" s="49"/>
      <c r="CE783" s="49"/>
      <c r="CF783" s="49"/>
      <c r="CG783" s="49"/>
      <c r="CH783" s="49"/>
      <c r="CI783" s="49"/>
      <c r="CJ783" s="49"/>
      <c r="CK783" s="49"/>
      <c r="CL783" s="49"/>
      <c r="CM783" s="49"/>
      <c r="CN783" s="49"/>
      <c r="CO783" s="49"/>
      <c r="CP783" s="49"/>
      <c r="CQ783" s="49"/>
      <c r="CR783" s="49"/>
      <c r="CS783" s="49"/>
      <c r="CT783" s="49"/>
      <c r="CU783" s="49"/>
      <c r="CV783" s="49"/>
      <c r="CW783" s="49"/>
      <c r="CX783" s="49"/>
      <c r="CY783" s="49"/>
      <c r="CZ783" s="49"/>
      <c r="DA783" s="49"/>
      <c r="DB783" s="49"/>
      <c r="DC783" s="49"/>
      <c r="DD783" s="49"/>
      <c r="DE783" s="49"/>
      <c r="DF783" s="49"/>
      <c r="DG783" s="49"/>
      <c r="DH783" s="49"/>
      <c r="DI783" s="49"/>
      <c r="DJ783" s="49"/>
      <c r="DK783" s="49"/>
      <c r="DL783" s="49"/>
      <c r="DM783" s="49"/>
      <c r="DN783" s="49"/>
      <c r="DO783" s="49"/>
      <c r="DP783" s="49"/>
      <c r="DQ783" s="49"/>
      <c r="DR783" s="49"/>
      <c r="DS783" s="49"/>
      <c r="DT783" s="49"/>
      <c r="DU783" s="49"/>
      <c r="DV783" s="49"/>
      <c r="DW783" s="49"/>
      <c r="DX783" s="49"/>
      <c r="DY783" s="49"/>
    </row>
    <row r="784" spans="1:129" s="32" customFormat="1" ht="33" customHeight="1">
      <c r="A784" s="59"/>
      <c r="B784" s="59">
        <v>145</v>
      </c>
      <c r="C784" s="34" t="s">
        <v>6976</v>
      </c>
      <c r="D784" s="7" t="s">
        <v>6977</v>
      </c>
      <c r="E784" s="7" t="s">
        <v>6978</v>
      </c>
      <c r="F784" s="7"/>
      <c r="G784" s="7"/>
      <c r="H784" s="142">
        <v>114800</v>
      </c>
      <c r="I784" s="7" t="s">
        <v>4364</v>
      </c>
      <c r="J784" s="7" t="s">
        <v>6979</v>
      </c>
      <c r="K784" s="7" t="s">
        <v>6980</v>
      </c>
      <c r="L784" s="7" t="s">
        <v>6981</v>
      </c>
      <c r="M784" s="7"/>
      <c r="N784" s="142"/>
      <c r="O784" s="92"/>
      <c r="P784" s="100"/>
      <c r="Q784" s="72"/>
      <c r="R784" s="72"/>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c r="BP784" s="49"/>
      <c r="BQ784" s="49"/>
      <c r="BR784" s="49"/>
      <c r="BS784" s="49"/>
      <c r="BT784" s="49"/>
      <c r="BU784" s="49"/>
      <c r="BV784" s="49"/>
      <c r="BW784" s="49"/>
      <c r="BX784" s="49"/>
      <c r="BY784" s="49"/>
      <c r="BZ784" s="49"/>
      <c r="CA784" s="49"/>
      <c r="CB784" s="49"/>
      <c r="CC784" s="49"/>
      <c r="CD784" s="49"/>
      <c r="CE784" s="49"/>
      <c r="CF784" s="49"/>
      <c r="CG784" s="49"/>
      <c r="CH784" s="49"/>
      <c r="CI784" s="49"/>
      <c r="CJ784" s="49"/>
      <c r="CK784" s="49"/>
      <c r="CL784" s="49"/>
      <c r="CM784" s="49"/>
      <c r="CN784" s="49"/>
      <c r="CO784" s="49"/>
      <c r="CP784" s="49"/>
      <c r="CQ784" s="49"/>
      <c r="CR784" s="49"/>
      <c r="CS784" s="49"/>
      <c r="CT784" s="49"/>
      <c r="CU784" s="49"/>
      <c r="CV784" s="49"/>
      <c r="CW784" s="49"/>
      <c r="CX784" s="49"/>
      <c r="CY784" s="49"/>
      <c r="CZ784" s="49"/>
      <c r="DA784" s="49"/>
      <c r="DB784" s="49"/>
      <c r="DC784" s="49"/>
      <c r="DD784" s="49"/>
      <c r="DE784" s="49"/>
      <c r="DF784" s="49"/>
      <c r="DG784" s="49"/>
      <c r="DH784" s="49"/>
      <c r="DI784" s="49"/>
      <c r="DJ784" s="49"/>
      <c r="DK784" s="49"/>
      <c r="DL784" s="49"/>
      <c r="DM784" s="49"/>
      <c r="DN784" s="49"/>
      <c r="DO784" s="49"/>
      <c r="DP784" s="49"/>
      <c r="DQ784" s="49"/>
      <c r="DR784" s="49"/>
      <c r="DS784" s="49"/>
      <c r="DT784" s="49"/>
      <c r="DU784" s="49"/>
      <c r="DV784" s="49"/>
      <c r="DW784" s="49"/>
      <c r="DX784" s="49"/>
      <c r="DY784" s="49"/>
    </row>
    <row r="785" spans="1:129" s="32" customFormat="1" ht="33" customHeight="1">
      <c r="A785" s="59"/>
      <c r="B785" s="59">
        <v>146</v>
      </c>
      <c r="C785" s="34" t="s">
        <v>6982</v>
      </c>
      <c r="D785" s="7" t="s">
        <v>6983</v>
      </c>
      <c r="E785" s="7" t="s">
        <v>6984</v>
      </c>
      <c r="F785" s="7"/>
      <c r="G785" s="7"/>
      <c r="H785" s="142">
        <v>67408</v>
      </c>
      <c r="I785" s="7" t="s">
        <v>4364</v>
      </c>
      <c r="J785" s="7" t="s">
        <v>6985</v>
      </c>
      <c r="K785" s="7" t="s">
        <v>6986</v>
      </c>
      <c r="L785" s="7" t="s">
        <v>6987</v>
      </c>
      <c r="M785" s="7"/>
      <c r="N785" s="142"/>
      <c r="O785" s="92"/>
      <c r="P785" s="100"/>
      <c r="Q785" s="72"/>
      <c r="R785" s="72"/>
      <c r="S785" s="49"/>
      <c r="T785" s="49"/>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49"/>
      <c r="BG785" s="49"/>
      <c r="BH785" s="49"/>
      <c r="BI785" s="49"/>
      <c r="BJ785" s="49"/>
      <c r="BK785" s="49"/>
      <c r="BL785" s="49"/>
      <c r="BM785" s="49"/>
      <c r="BN785" s="49"/>
      <c r="BO785" s="49"/>
      <c r="BP785" s="49"/>
      <c r="BQ785" s="49"/>
      <c r="BR785" s="49"/>
      <c r="BS785" s="49"/>
      <c r="BT785" s="49"/>
      <c r="BU785" s="49"/>
      <c r="BV785" s="49"/>
      <c r="BW785" s="49"/>
      <c r="BX785" s="49"/>
      <c r="BY785" s="49"/>
      <c r="BZ785" s="49"/>
      <c r="CA785" s="49"/>
      <c r="CB785" s="49"/>
      <c r="CC785" s="49"/>
      <c r="CD785" s="49"/>
      <c r="CE785" s="49"/>
      <c r="CF785" s="49"/>
      <c r="CG785" s="49"/>
      <c r="CH785" s="49"/>
      <c r="CI785" s="49"/>
      <c r="CJ785" s="49"/>
      <c r="CK785" s="49"/>
      <c r="CL785" s="49"/>
      <c r="CM785" s="49"/>
      <c r="CN785" s="49"/>
      <c r="CO785" s="49"/>
      <c r="CP785" s="49"/>
      <c r="CQ785" s="49"/>
      <c r="CR785" s="49"/>
      <c r="CS785" s="49"/>
      <c r="CT785" s="49"/>
      <c r="CU785" s="49"/>
      <c r="CV785" s="49"/>
      <c r="CW785" s="49"/>
      <c r="CX785" s="49"/>
      <c r="CY785" s="49"/>
      <c r="CZ785" s="49"/>
      <c r="DA785" s="49"/>
      <c r="DB785" s="49"/>
      <c r="DC785" s="49"/>
      <c r="DD785" s="49"/>
      <c r="DE785" s="49"/>
      <c r="DF785" s="49"/>
      <c r="DG785" s="49"/>
      <c r="DH785" s="49"/>
      <c r="DI785" s="49"/>
      <c r="DJ785" s="49"/>
      <c r="DK785" s="49"/>
      <c r="DL785" s="49"/>
      <c r="DM785" s="49"/>
      <c r="DN785" s="49"/>
      <c r="DO785" s="49"/>
      <c r="DP785" s="49"/>
      <c r="DQ785" s="49"/>
      <c r="DR785" s="49"/>
      <c r="DS785" s="49"/>
      <c r="DT785" s="49"/>
      <c r="DU785" s="49"/>
      <c r="DV785" s="49"/>
      <c r="DW785" s="49"/>
      <c r="DX785" s="49"/>
      <c r="DY785" s="49"/>
    </row>
    <row r="786" spans="1:129" s="32" customFormat="1" ht="33" customHeight="1">
      <c r="A786" s="59"/>
      <c r="B786" s="59">
        <v>147</v>
      </c>
      <c r="C786" s="34" t="s">
        <v>6988</v>
      </c>
      <c r="D786" s="7" t="s">
        <v>6989</v>
      </c>
      <c r="E786" s="7" t="s">
        <v>6990</v>
      </c>
      <c r="F786" s="7"/>
      <c r="G786" s="7"/>
      <c r="H786" s="142">
        <v>20366</v>
      </c>
      <c r="I786" s="7" t="s">
        <v>4364</v>
      </c>
      <c r="J786" s="7" t="s">
        <v>6991</v>
      </c>
      <c r="K786" s="7" t="s">
        <v>6992</v>
      </c>
      <c r="L786" s="7" t="s">
        <v>6993</v>
      </c>
      <c r="M786" s="7"/>
      <c r="N786" s="142"/>
      <c r="O786" s="92"/>
      <c r="P786" s="100"/>
      <c r="Q786" s="72"/>
      <c r="R786" s="72"/>
      <c r="S786" s="49"/>
      <c r="T786" s="49"/>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49"/>
      <c r="BG786" s="49"/>
      <c r="BH786" s="49"/>
      <c r="BI786" s="49"/>
      <c r="BJ786" s="49"/>
      <c r="BK786" s="49"/>
      <c r="BL786" s="49"/>
      <c r="BM786" s="49"/>
      <c r="BN786" s="49"/>
      <c r="BO786" s="49"/>
      <c r="BP786" s="49"/>
      <c r="BQ786" s="49"/>
      <c r="BR786" s="49"/>
      <c r="BS786" s="49"/>
      <c r="BT786" s="49"/>
      <c r="BU786" s="49"/>
      <c r="BV786" s="49"/>
      <c r="BW786" s="49"/>
      <c r="BX786" s="49"/>
      <c r="BY786" s="49"/>
      <c r="BZ786" s="49"/>
      <c r="CA786" s="49"/>
      <c r="CB786" s="49"/>
      <c r="CC786" s="49"/>
      <c r="CD786" s="49"/>
      <c r="CE786" s="49"/>
      <c r="CF786" s="49"/>
      <c r="CG786" s="49"/>
      <c r="CH786" s="49"/>
      <c r="CI786" s="49"/>
      <c r="CJ786" s="49"/>
      <c r="CK786" s="49"/>
      <c r="CL786" s="49"/>
      <c r="CM786" s="49"/>
      <c r="CN786" s="49"/>
      <c r="CO786" s="49"/>
      <c r="CP786" s="49"/>
      <c r="CQ786" s="49"/>
      <c r="CR786" s="49"/>
      <c r="CS786" s="49"/>
      <c r="CT786" s="49"/>
      <c r="CU786" s="49"/>
      <c r="CV786" s="49"/>
      <c r="CW786" s="49"/>
      <c r="CX786" s="49"/>
      <c r="CY786" s="49"/>
      <c r="CZ786" s="49"/>
      <c r="DA786" s="49"/>
      <c r="DB786" s="49"/>
      <c r="DC786" s="49"/>
      <c r="DD786" s="49"/>
      <c r="DE786" s="49"/>
      <c r="DF786" s="49"/>
      <c r="DG786" s="49"/>
      <c r="DH786" s="49"/>
      <c r="DI786" s="49"/>
      <c r="DJ786" s="49"/>
      <c r="DK786" s="49"/>
      <c r="DL786" s="49"/>
      <c r="DM786" s="49"/>
      <c r="DN786" s="49"/>
      <c r="DO786" s="49"/>
      <c r="DP786" s="49"/>
      <c r="DQ786" s="49"/>
      <c r="DR786" s="49"/>
      <c r="DS786" s="49"/>
      <c r="DT786" s="49"/>
      <c r="DU786" s="49"/>
      <c r="DV786" s="49"/>
      <c r="DW786" s="49"/>
      <c r="DX786" s="49"/>
      <c r="DY786" s="49"/>
    </row>
    <row r="787" spans="1:129" s="32" customFormat="1" ht="33" customHeight="1">
      <c r="A787" s="59"/>
      <c r="B787" s="59">
        <v>148</v>
      </c>
      <c r="C787" s="34" t="s">
        <v>6994</v>
      </c>
      <c r="D787" s="7" t="s">
        <v>6995</v>
      </c>
      <c r="E787" s="7" t="s">
        <v>6996</v>
      </c>
      <c r="F787" s="7"/>
      <c r="G787" s="7"/>
      <c r="H787" s="142">
        <v>1551</v>
      </c>
      <c r="I787" s="7" t="s">
        <v>4364</v>
      </c>
      <c r="J787" s="7" t="s">
        <v>6997</v>
      </c>
      <c r="K787" s="7" t="s">
        <v>6998</v>
      </c>
      <c r="L787" s="7" t="s">
        <v>6999</v>
      </c>
      <c r="M787" s="7"/>
      <c r="N787" s="142"/>
      <c r="O787" s="92"/>
      <c r="P787" s="100"/>
      <c r="Q787" s="72"/>
      <c r="R787" s="72"/>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c r="BP787" s="49"/>
      <c r="BQ787" s="49"/>
      <c r="BR787" s="49"/>
      <c r="BS787" s="49"/>
      <c r="BT787" s="49"/>
      <c r="BU787" s="49"/>
      <c r="BV787" s="49"/>
      <c r="BW787" s="49"/>
      <c r="BX787" s="49"/>
      <c r="BY787" s="49"/>
      <c r="BZ787" s="49"/>
      <c r="CA787" s="49"/>
      <c r="CB787" s="49"/>
      <c r="CC787" s="49"/>
      <c r="CD787" s="49"/>
      <c r="CE787" s="49"/>
      <c r="CF787" s="49"/>
      <c r="CG787" s="49"/>
      <c r="CH787" s="49"/>
      <c r="CI787" s="49"/>
      <c r="CJ787" s="49"/>
      <c r="CK787" s="49"/>
      <c r="CL787" s="49"/>
      <c r="CM787" s="49"/>
      <c r="CN787" s="49"/>
      <c r="CO787" s="49"/>
      <c r="CP787" s="49"/>
      <c r="CQ787" s="49"/>
      <c r="CR787" s="49"/>
      <c r="CS787" s="49"/>
      <c r="CT787" s="49"/>
      <c r="CU787" s="49"/>
      <c r="CV787" s="49"/>
      <c r="CW787" s="49"/>
      <c r="CX787" s="49"/>
      <c r="CY787" s="49"/>
      <c r="CZ787" s="49"/>
      <c r="DA787" s="49"/>
      <c r="DB787" s="49"/>
      <c r="DC787" s="49"/>
      <c r="DD787" s="49"/>
      <c r="DE787" s="49"/>
      <c r="DF787" s="49"/>
      <c r="DG787" s="49"/>
      <c r="DH787" s="49"/>
      <c r="DI787" s="49"/>
      <c r="DJ787" s="49"/>
      <c r="DK787" s="49"/>
      <c r="DL787" s="49"/>
      <c r="DM787" s="49"/>
      <c r="DN787" s="49"/>
      <c r="DO787" s="49"/>
      <c r="DP787" s="49"/>
      <c r="DQ787" s="49"/>
      <c r="DR787" s="49"/>
      <c r="DS787" s="49"/>
      <c r="DT787" s="49"/>
      <c r="DU787" s="49"/>
      <c r="DV787" s="49"/>
      <c r="DW787" s="49"/>
      <c r="DX787" s="49"/>
      <c r="DY787" s="49"/>
    </row>
    <row r="788" spans="1:129" s="32" customFormat="1" ht="33" customHeight="1">
      <c r="A788" s="59"/>
      <c r="B788" s="59">
        <v>149</v>
      </c>
      <c r="C788" s="34" t="s">
        <v>7000</v>
      </c>
      <c r="D788" s="7" t="s">
        <v>7001</v>
      </c>
      <c r="E788" s="7" t="s">
        <v>1330</v>
      </c>
      <c r="F788" s="7"/>
      <c r="G788" s="7"/>
      <c r="H788" s="142">
        <v>400</v>
      </c>
      <c r="I788" s="7" t="s">
        <v>4364</v>
      </c>
      <c r="J788" s="7" t="s">
        <v>7002</v>
      </c>
      <c r="K788" s="7" t="s">
        <v>7003</v>
      </c>
      <c r="L788" s="7" t="s">
        <v>4136</v>
      </c>
      <c r="M788" s="7"/>
      <c r="N788" s="142"/>
      <c r="O788" s="92"/>
      <c r="P788" s="100"/>
      <c r="Q788" s="72"/>
      <c r="R788" s="72"/>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49"/>
      <c r="BG788" s="49"/>
      <c r="BH788" s="49"/>
      <c r="BI788" s="49"/>
      <c r="BJ788" s="49"/>
      <c r="BK788" s="49"/>
      <c r="BL788" s="49"/>
      <c r="BM788" s="49"/>
      <c r="BN788" s="49"/>
      <c r="BO788" s="49"/>
      <c r="BP788" s="49"/>
      <c r="BQ788" s="49"/>
      <c r="BR788" s="49"/>
      <c r="BS788" s="49"/>
      <c r="BT788" s="49"/>
      <c r="BU788" s="49"/>
      <c r="BV788" s="49"/>
      <c r="BW788" s="49"/>
      <c r="BX788" s="49"/>
      <c r="BY788" s="49"/>
      <c r="BZ788" s="49"/>
      <c r="CA788" s="49"/>
      <c r="CB788" s="49"/>
      <c r="CC788" s="49"/>
      <c r="CD788" s="49"/>
      <c r="CE788" s="49"/>
      <c r="CF788" s="49"/>
      <c r="CG788" s="49"/>
      <c r="CH788" s="49"/>
      <c r="CI788" s="49"/>
      <c r="CJ788" s="49"/>
      <c r="CK788" s="49"/>
      <c r="CL788" s="49"/>
      <c r="CM788" s="49"/>
      <c r="CN788" s="49"/>
      <c r="CO788" s="49"/>
      <c r="CP788" s="49"/>
      <c r="CQ788" s="49"/>
      <c r="CR788" s="49"/>
      <c r="CS788" s="49"/>
      <c r="CT788" s="49"/>
      <c r="CU788" s="49"/>
      <c r="CV788" s="49"/>
      <c r="CW788" s="49"/>
      <c r="CX788" s="49"/>
      <c r="CY788" s="49"/>
      <c r="CZ788" s="49"/>
      <c r="DA788" s="49"/>
      <c r="DB788" s="49"/>
      <c r="DC788" s="49"/>
      <c r="DD788" s="49"/>
      <c r="DE788" s="49"/>
      <c r="DF788" s="49"/>
      <c r="DG788" s="49"/>
      <c r="DH788" s="49"/>
      <c r="DI788" s="49"/>
      <c r="DJ788" s="49"/>
      <c r="DK788" s="49"/>
      <c r="DL788" s="49"/>
      <c r="DM788" s="49"/>
      <c r="DN788" s="49"/>
      <c r="DO788" s="49"/>
      <c r="DP788" s="49"/>
      <c r="DQ788" s="49"/>
      <c r="DR788" s="49"/>
      <c r="DS788" s="49"/>
      <c r="DT788" s="49"/>
      <c r="DU788" s="49"/>
      <c r="DV788" s="49"/>
      <c r="DW788" s="49"/>
      <c r="DX788" s="49"/>
      <c r="DY788" s="49"/>
    </row>
    <row r="789" spans="1:129" s="32" customFormat="1" ht="33" customHeight="1">
      <c r="A789" s="59"/>
      <c r="B789" s="59">
        <v>150</v>
      </c>
      <c r="C789" s="34" t="s">
        <v>882</v>
      </c>
      <c r="D789" s="7" t="s">
        <v>6347</v>
      </c>
      <c r="E789" s="7" t="s">
        <v>4137</v>
      </c>
      <c r="F789" s="7"/>
      <c r="G789" s="7"/>
      <c r="H789" s="142">
        <v>46300</v>
      </c>
      <c r="I789" s="7" t="s">
        <v>4366</v>
      </c>
      <c r="J789" s="7" t="s">
        <v>4138</v>
      </c>
      <c r="K789" s="7" t="s">
        <v>4139</v>
      </c>
      <c r="L789" s="7" t="s">
        <v>4140</v>
      </c>
      <c r="M789" s="7"/>
      <c r="N789" s="142"/>
      <c r="O789" s="92"/>
      <c r="P789" s="100"/>
      <c r="Q789" s="72"/>
      <c r="R789" s="72"/>
      <c r="S789" s="49"/>
      <c r="T789" s="49"/>
      <c r="U789" s="49"/>
      <c r="V789" s="49"/>
      <c r="W789" s="49"/>
      <c r="X789" s="49"/>
      <c r="Y789" s="49"/>
      <c r="Z789" s="49"/>
      <c r="AA789" s="49"/>
      <c r="AB789" s="49"/>
      <c r="AC789" s="49"/>
      <c r="AD789" s="49"/>
      <c r="AE789" s="49"/>
      <c r="AF789" s="49"/>
      <c r="AG789" s="49"/>
      <c r="AH789" s="49"/>
      <c r="AI789" s="49"/>
      <c r="AJ789" s="49"/>
      <c r="AK789" s="49"/>
      <c r="AL789" s="49"/>
      <c r="AM789" s="49"/>
      <c r="AN789" s="49"/>
      <c r="AO789" s="49"/>
      <c r="AP789" s="49"/>
      <c r="AQ789" s="49"/>
      <c r="AR789" s="49"/>
      <c r="AS789" s="49"/>
      <c r="AT789" s="49"/>
      <c r="AU789" s="49"/>
      <c r="AV789" s="49"/>
      <c r="AW789" s="49"/>
      <c r="AX789" s="49"/>
      <c r="AY789" s="49"/>
      <c r="AZ789" s="49"/>
      <c r="BA789" s="49"/>
      <c r="BB789" s="49"/>
      <c r="BC789" s="49"/>
      <c r="BD789" s="49"/>
      <c r="BE789" s="49"/>
      <c r="BF789" s="49"/>
      <c r="BG789" s="49"/>
      <c r="BH789" s="49"/>
      <c r="BI789" s="49"/>
      <c r="BJ789" s="49"/>
      <c r="BK789" s="49"/>
      <c r="BL789" s="49"/>
      <c r="BM789" s="49"/>
      <c r="BN789" s="49"/>
      <c r="BO789" s="49"/>
      <c r="BP789" s="49"/>
      <c r="BQ789" s="49"/>
      <c r="BR789" s="49"/>
      <c r="BS789" s="49"/>
      <c r="BT789" s="49"/>
      <c r="BU789" s="49"/>
      <c r="BV789" s="49"/>
      <c r="BW789" s="49"/>
      <c r="BX789" s="49"/>
      <c r="BY789" s="49"/>
      <c r="BZ789" s="49"/>
      <c r="CA789" s="49"/>
      <c r="CB789" s="49"/>
      <c r="CC789" s="49"/>
      <c r="CD789" s="49"/>
      <c r="CE789" s="49"/>
      <c r="CF789" s="49"/>
      <c r="CG789" s="49"/>
      <c r="CH789" s="49"/>
      <c r="CI789" s="49"/>
      <c r="CJ789" s="49"/>
      <c r="CK789" s="49"/>
      <c r="CL789" s="49"/>
      <c r="CM789" s="49"/>
      <c r="CN789" s="49"/>
      <c r="CO789" s="49"/>
      <c r="CP789" s="49"/>
      <c r="CQ789" s="49"/>
      <c r="CR789" s="49"/>
      <c r="CS789" s="49"/>
      <c r="CT789" s="49"/>
      <c r="CU789" s="49"/>
      <c r="CV789" s="49"/>
      <c r="CW789" s="49"/>
      <c r="CX789" s="49"/>
      <c r="CY789" s="49"/>
      <c r="CZ789" s="49"/>
      <c r="DA789" s="49"/>
      <c r="DB789" s="49"/>
      <c r="DC789" s="49"/>
      <c r="DD789" s="49"/>
      <c r="DE789" s="49"/>
      <c r="DF789" s="49"/>
      <c r="DG789" s="49"/>
      <c r="DH789" s="49"/>
      <c r="DI789" s="49"/>
      <c r="DJ789" s="49"/>
      <c r="DK789" s="49"/>
      <c r="DL789" s="49"/>
      <c r="DM789" s="49"/>
      <c r="DN789" s="49"/>
      <c r="DO789" s="49"/>
      <c r="DP789" s="49"/>
      <c r="DQ789" s="49"/>
      <c r="DR789" s="49"/>
      <c r="DS789" s="49"/>
      <c r="DT789" s="49"/>
      <c r="DU789" s="49"/>
      <c r="DV789" s="49"/>
      <c r="DW789" s="49"/>
      <c r="DX789" s="49"/>
      <c r="DY789" s="49"/>
    </row>
    <row r="790" spans="1:129" s="32" customFormat="1" ht="33" customHeight="1">
      <c r="A790" s="59"/>
      <c r="B790" s="59">
        <v>151</v>
      </c>
      <c r="C790" s="34" t="s">
        <v>4141</v>
      </c>
      <c r="D790" s="7" t="s">
        <v>7024</v>
      </c>
      <c r="E790" s="7" t="s">
        <v>4142</v>
      </c>
      <c r="F790" s="7"/>
      <c r="G790" s="7"/>
      <c r="H790" s="142">
        <v>500</v>
      </c>
      <c r="I790" s="7" t="s">
        <v>4366</v>
      </c>
      <c r="J790" s="7" t="s">
        <v>4143</v>
      </c>
      <c r="K790" s="7" t="s">
        <v>4144</v>
      </c>
      <c r="L790" s="7" t="s">
        <v>4145</v>
      </c>
      <c r="M790" s="7"/>
      <c r="N790" s="142"/>
      <c r="O790" s="92"/>
      <c r="P790" s="100"/>
      <c r="Q790" s="72"/>
      <c r="R790" s="72"/>
      <c r="S790" s="49"/>
      <c r="T790" s="49"/>
      <c r="U790" s="49"/>
      <c r="V790" s="49"/>
      <c r="W790" s="49"/>
      <c r="X790" s="49"/>
      <c r="Y790" s="49"/>
      <c r="Z790" s="49"/>
      <c r="AA790" s="49"/>
      <c r="AB790" s="49"/>
      <c r="AC790" s="49"/>
      <c r="AD790" s="49"/>
      <c r="AE790" s="49"/>
      <c r="AF790" s="49"/>
      <c r="AG790" s="49"/>
      <c r="AH790" s="49"/>
      <c r="AI790" s="49"/>
      <c r="AJ790" s="49"/>
      <c r="AK790" s="49"/>
      <c r="AL790" s="49"/>
      <c r="AM790" s="49"/>
      <c r="AN790" s="49"/>
      <c r="AO790" s="49"/>
      <c r="AP790" s="49"/>
      <c r="AQ790" s="49"/>
      <c r="AR790" s="49"/>
      <c r="AS790" s="49"/>
      <c r="AT790" s="49"/>
      <c r="AU790" s="49"/>
      <c r="AV790" s="49"/>
      <c r="AW790" s="49"/>
      <c r="AX790" s="49"/>
      <c r="AY790" s="49"/>
      <c r="AZ790" s="49"/>
      <c r="BA790" s="49"/>
      <c r="BB790" s="49"/>
      <c r="BC790" s="49"/>
      <c r="BD790" s="49"/>
      <c r="BE790" s="49"/>
      <c r="BF790" s="49"/>
      <c r="BG790" s="49"/>
      <c r="BH790" s="49"/>
      <c r="BI790" s="49"/>
      <c r="BJ790" s="49"/>
      <c r="BK790" s="49"/>
      <c r="BL790" s="49"/>
      <c r="BM790" s="49"/>
      <c r="BN790" s="49"/>
      <c r="BO790" s="49"/>
      <c r="BP790" s="49"/>
      <c r="BQ790" s="49"/>
      <c r="BR790" s="49"/>
      <c r="BS790" s="49"/>
      <c r="BT790" s="49"/>
      <c r="BU790" s="49"/>
      <c r="BV790" s="49"/>
      <c r="BW790" s="49"/>
      <c r="BX790" s="49"/>
      <c r="BY790" s="49"/>
      <c r="BZ790" s="49"/>
      <c r="CA790" s="49"/>
      <c r="CB790" s="49"/>
      <c r="CC790" s="49"/>
      <c r="CD790" s="49"/>
      <c r="CE790" s="49"/>
      <c r="CF790" s="49"/>
      <c r="CG790" s="49"/>
      <c r="CH790" s="49"/>
      <c r="CI790" s="49"/>
      <c r="CJ790" s="49"/>
      <c r="CK790" s="49"/>
      <c r="CL790" s="49"/>
      <c r="CM790" s="49"/>
      <c r="CN790" s="49"/>
      <c r="CO790" s="49"/>
      <c r="CP790" s="49"/>
      <c r="CQ790" s="49"/>
      <c r="CR790" s="49"/>
      <c r="CS790" s="49"/>
      <c r="CT790" s="49"/>
      <c r="CU790" s="49"/>
      <c r="CV790" s="49"/>
      <c r="CW790" s="49"/>
      <c r="CX790" s="49"/>
      <c r="CY790" s="49"/>
      <c r="CZ790" s="49"/>
      <c r="DA790" s="49"/>
      <c r="DB790" s="49"/>
      <c r="DC790" s="49"/>
      <c r="DD790" s="49"/>
      <c r="DE790" s="49"/>
      <c r="DF790" s="49"/>
      <c r="DG790" s="49"/>
      <c r="DH790" s="49"/>
      <c r="DI790" s="49"/>
      <c r="DJ790" s="49"/>
      <c r="DK790" s="49"/>
      <c r="DL790" s="49"/>
      <c r="DM790" s="49"/>
      <c r="DN790" s="49"/>
      <c r="DO790" s="49"/>
      <c r="DP790" s="49"/>
      <c r="DQ790" s="49"/>
      <c r="DR790" s="49"/>
      <c r="DS790" s="49"/>
      <c r="DT790" s="49"/>
      <c r="DU790" s="49"/>
      <c r="DV790" s="49"/>
      <c r="DW790" s="49"/>
      <c r="DX790" s="49"/>
      <c r="DY790" s="49"/>
    </row>
    <row r="791" spans="1:129" s="32" customFormat="1" ht="33" customHeight="1">
      <c r="A791" s="59"/>
      <c r="B791" s="59">
        <v>152</v>
      </c>
      <c r="C791" s="34" t="s">
        <v>4141</v>
      </c>
      <c r="D791" s="7" t="s">
        <v>4146</v>
      </c>
      <c r="E791" s="7" t="s">
        <v>4147</v>
      </c>
      <c r="F791" s="7"/>
      <c r="G791" s="7"/>
      <c r="H791" s="142">
        <v>592</v>
      </c>
      <c r="I791" s="7" t="s">
        <v>4366</v>
      </c>
      <c r="J791" s="7" t="s">
        <v>4148</v>
      </c>
      <c r="K791" s="7" t="s">
        <v>4149</v>
      </c>
      <c r="L791" s="7" t="s">
        <v>4150</v>
      </c>
      <c r="M791" s="7"/>
      <c r="N791" s="142"/>
      <c r="O791" s="92"/>
      <c r="P791" s="100"/>
      <c r="Q791" s="72"/>
      <c r="R791" s="72"/>
      <c r="S791" s="49"/>
      <c r="T791" s="49"/>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49"/>
      <c r="BG791" s="49"/>
      <c r="BH791" s="49"/>
      <c r="BI791" s="49"/>
      <c r="BJ791" s="49"/>
      <c r="BK791" s="49"/>
      <c r="BL791" s="49"/>
      <c r="BM791" s="49"/>
      <c r="BN791" s="49"/>
      <c r="BO791" s="49"/>
      <c r="BP791" s="49"/>
      <c r="BQ791" s="49"/>
      <c r="BR791" s="49"/>
      <c r="BS791" s="49"/>
      <c r="BT791" s="49"/>
      <c r="BU791" s="49"/>
      <c r="BV791" s="49"/>
      <c r="BW791" s="49"/>
      <c r="BX791" s="49"/>
      <c r="BY791" s="49"/>
      <c r="BZ791" s="49"/>
      <c r="CA791" s="49"/>
      <c r="CB791" s="49"/>
      <c r="CC791" s="49"/>
      <c r="CD791" s="49"/>
      <c r="CE791" s="49"/>
      <c r="CF791" s="49"/>
      <c r="CG791" s="49"/>
      <c r="CH791" s="49"/>
      <c r="CI791" s="49"/>
      <c r="CJ791" s="49"/>
      <c r="CK791" s="49"/>
      <c r="CL791" s="49"/>
      <c r="CM791" s="49"/>
      <c r="CN791" s="49"/>
      <c r="CO791" s="49"/>
      <c r="CP791" s="49"/>
      <c r="CQ791" s="49"/>
      <c r="CR791" s="49"/>
      <c r="CS791" s="49"/>
      <c r="CT791" s="49"/>
      <c r="CU791" s="49"/>
      <c r="CV791" s="49"/>
      <c r="CW791" s="49"/>
      <c r="CX791" s="49"/>
      <c r="CY791" s="49"/>
      <c r="CZ791" s="49"/>
      <c r="DA791" s="49"/>
      <c r="DB791" s="49"/>
      <c r="DC791" s="49"/>
      <c r="DD791" s="49"/>
      <c r="DE791" s="49"/>
      <c r="DF791" s="49"/>
      <c r="DG791" s="49"/>
      <c r="DH791" s="49"/>
      <c r="DI791" s="49"/>
      <c r="DJ791" s="49"/>
      <c r="DK791" s="49"/>
      <c r="DL791" s="49"/>
      <c r="DM791" s="49"/>
      <c r="DN791" s="49"/>
      <c r="DO791" s="49"/>
      <c r="DP791" s="49"/>
      <c r="DQ791" s="49"/>
      <c r="DR791" s="49"/>
      <c r="DS791" s="49"/>
      <c r="DT791" s="49"/>
      <c r="DU791" s="49"/>
      <c r="DV791" s="49"/>
      <c r="DW791" s="49"/>
      <c r="DX791" s="49"/>
      <c r="DY791" s="49"/>
    </row>
    <row r="792" spans="1:129" s="32" customFormat="1" ht="33" customHeight="1">
      <c r="A792" s="59"/>
      <c r="B792" s="59">
        <v>153</v>
      </c>
      <c r="C792" s="34" t="s">
        <v>4151</v>
      </c>
      <c r="D792" s="7" t="s">
        <v>6341</v>
      </c>
      <c r="E792" s="7" t="s">
        <v>4152</v>
      </c>
      <c r="F792" s="7"/>
      <c r="G792" s="7"/>
      <c r="H792" s="142">
        <v>5000</v>
      </c>
      <c r="I792" s="7" t="s">
        <v>4364</v>
      </c>
      <c r="J792" s="7" t="s">
        <v>4153</v>
      </c>
      <c r="K792" s="7" t="s">
        <v>4154</v>
      </c>
      <c r="L792" s="7" t="s">
        <v>4155</v>
      </c>
      <c r="M792" s="7"/>
      <c r="N792" s="142"/>
      <c r="O792" s="92"/>
      <c r="P792" s="100"/>
      <c r="Q792" s="72"/>
      <c r="R792" s="72"/>
      <c r="S792" s="49"/>
      <c r="T792" s="49"/>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49"/>
      <c r="BG792" s="49"/>
      <c r="BH792" s="49"/>
      <c r="BI792" s="49"/>
      <c r="BJ792" s="49"/>
      <c r="BK792" s="49"/>
      <c r="BL792" s="49"/>
      <c r="BM792" s="49"/>
      <c r="BN792" s="49"/>
      <c r="BO792" s="49"/>
      <c r="BP792" s="49"/>
      <c r="BQ792" s="49"/>
      <c r="BR792" s="49"/>
      <c r="BS792" s="49"/>
      <c r="BT792" s="49"/>
      <c r="BU792" s="49"/>
      <c r="BV792" s="49"/>
      <c r="BW792" s="49"/>
      <c r="BX792" s="49"/>
      <c r="BY792" s="49"/>
      <c r="BZ792" s="49"/>
      <c r="CA792" s="49"/>
      <c r="CB792" s="49"/>
      <c r="CC792" s="49"/>
      <c r="CD792" s="49"/>
      <c r="CE792" s="49"/>
      <c r="CF792" s="49"/>
      <c r="CG792" s="49"/>
      <c r="CH792" s="49"/>
      <c r="CI792" s="49"/>
      <c r="CJ792" s="49"/>
      <c r="CK792" s="49"/>
      <c r="CL792" s="49"/>
      <c r="CM792" s="49"/>
      <c r="CN792" s="49"/>
      <c r="CO792" s="49"/>
      <c r="CP792" s="49"/>
      <c r="CQ792" s="49"/>
      <c r="CR792" s="49"/>
      <c r="CS792" s="49"/>
      <c r="CT792" s="49"/>
      <c r="CU792" s="49"/>
      <c r="CV792" s="49"/>
      <c r="CW792" s="49"/>
      <c r="CX792" s="49"/>
      <c r="CY792" s="49"/>
      <c r="CZ792" s="49"/>
      <c r="DA792" s="49"/>
      <c r="DB792" s="49"/>
      <c r="DC792" s="49"/>
      <c r="DD792" s="49"/>
      <c r="DE792" s="49"/>
      <c r="DF792" s="49"/>
      <c r="DG792" s="49"/>
      <c r="DH792" s="49"/>
      <c r="DI792" s="49"/>
      <c r="DJ792" s="49"/>
      <c r="DK792" s="49"/>
      <c r="DL792" s="49"/>
      <c r="DM792" s="49"/>
      <c r="DN792" s="49"/>
      <c r="DO792" s="49"/>
      <c r="DP792" s="49"/>
      <c r="DQ792" s="49"/>
      <c r="DR792" s="49"/>
      <c r="DS792" s="49"/>
      <c r="DT792" s="49"/>
      <c r="DU792" s="49"/>
      <c r="DV792" s="49"/>
      <c r="DW792" s="49"/>
      <c r="DX792" s="49"/>
      <c r="DY792" s="49"/>
    </row>
    <row r="793" spans="1:129" s="32" customFormat="1" ht="33" customHeight="1">
      <c r="A793" s="59"/>
      <c r="B793" s="59">
        <v>154</v>
      </c>
      <c r="C793" s="34" t="s">
        <v>4156</v>
      </c>
      <c r="D793" s="7" t="s">
        <v>7024</v>
      </c>
      <c r="E793" s="7" t="s">
        <v>4157</v>
      </c>
      <c r="F793" s="7"/>
      <c r="G793" s="7"/>
      <c r="H793" s="142">
        <v>648</v>
      </c>
      <c r="I793" s="7" t="s">
        <v>4364</v>
      </c>
      <c r="J793" s="7" t="s">
        <v>4158</v>
      </c>
      <c r="K793" s="7" t="s">
        <v>4159</v>
      </c>
      <c r="L793" s="7" t="s">
        <v>4160</v>
      </c>
      <c r="M793" s="7"/>
      <c r="N793" s="142"/>
      <c r="O793" s="92"/>
      <c r="P793" s="100"/>
      <c r="Q793" s="72"/>
      <c r="R793" s="72"/>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c r="BP793" s="49"/>
      <c r="BQ793" s="49"/>
      <c r="BR793" s="49"/>
      <c r="BS793" s="49"/>
      <c r="BT793" s="49"/>
      <c r="BU793" s="49"/>
      <c r="BV793" s="49"/>
      <c r="BW793" s="49"/>
      <c r="BX793" s="49"/>
      <c r="BY793" s="49"/>
      <c r="BZ793" s="49"/>
      <c r="CA793" s="49"/>
      <c r="CB793" s="49"/>
      <c r="CC793" s="49"/>
      <c r="CD793" s="49"/>
      <c r="CE793" s="49"/>
      <c r="CF793" s="49"/>
      <c r="CG793" s="49"/>
      <c r="CH793" s="49"/>
      <c r="CI793" s="49"/>
      <c r="CJ793" s="49"/>
      <c r="CK793" s="49"/>
      <c r="CL793" s="49"/>
      <c r="CM793" s="49"/>
      <c r="CN793" s="49"/>
      <c r="CO793" s="49"/>
      <c r="CP793" s="49"/>
      <c r="CQ793" s="49"/>
      <c r="CR793" s="49"/>
      <c r="CS793" s="49"/>
      <c r="CT793" s="49"/>
      <c r="CU793" s="49"/>
      <c r="CV793" s="49"/>
      <c r="CW793" s="49"/>
      <c r="CX793" s="49"/>
      <c r="CY793" s="49"/>
      <c r="CZ793" s="49"/>
      <c r="DA793" s="49"/>
      <c r="DB793" s="49"/>
      <c r="DC793" s="49"/>
      <c r="DD793" s="49"/>
      <c r="DE793" s="49"/>
      <c r="DF793" s="49"/>
      <c r="DG793" s="49"/>
      <c r="DH793" s="49"/>
      <c r="DI793" s="49"/>
      <c r="DJ793" s="49"/>
      <c r="DK793" s="49"/>
      <c r="DL793" s="49"/>
      <c r="DM793" s="49"/>
      <c r="DN793" s="49"/>
      <c r="DO793" s="49"/>
      <c r="DP793" s="49"/>
      <c r="DQ793" s="49"/>
      <c r="DR793" s="49"/>
      <c r="DS793" s="49"/>
      <c r="DT793" s="49"/>
      <c r="DU793" s="49"/>
      <c r="DV793" s="49"/>
      <c r="DW793" s="49"/>
      <c r="DX793" s="49"/>
      <c r="DY793" s="49"/>
    </row>
    <row r="794" spans="1:129" s="32" customFormat="1" ht="33" customHeight="1">
      <c r="A794" s="59"/>
      <c r="B794" s="59">
        <v>155</v>
      </c>
      <c r="C794" s="34" t="s">
        <v>4161</v>
      </c>
      <c r="D794" s="7" t="s">
        <v>6341</v>
      </c>
      <c r="E794" s="7" t="s">
        <v>4162</v>
      </c>
      <c r="F794" s="7"/>
      <c r="G794" s="7"/>
      <c r="H794" s="142">
        <v>617</v>
      </c>
      <c r="I794" s="7" t="s">
        <v>4364</v>
      </c>
      <c r="J794" s="7" t="s">
        <v>4163</v>
      </c>
      <c r="K794" s="7" t="s">
        <v>4164</v>
      </c>
      <c r="L794" s="7" t="s">
        <v>4165</v>
      </c>
      <c r="M794" s="7"/>
      <c r="N794" s="142"/>
      <c r="O794" s="92"/>
      <c r="P794" s="100"/>
      <c r="Q794" s="72"/>
      <c r="R794" s="72"/>
      <c r="S794" s="49"/>
      <c r="T794" s="49"/>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49"/>
      <c r="BI794" s="49"/>
      <c r="BJ794" s="49"/>
      <c r="BK794" s="49"/>
      <c r="BL794" s="49"/>
      <c r="BM794" s="49"/>
      <c r="BN794" s="49"/>
      <c r="BO794" s="49"/>
      <c r="BP794" s="49"/>
      <c r="BQ794" s="49"/>
      <c r="BR794" s="49"/>
      <c r="BS794" s="49"/>
      <c r="BT794" s="49"/>
      <c r="BU794" s="49"/>
      <c r="BV794" s="49"/>
      <c r="BW794" s="49"/>
      <c r="BX794" s="49"/>
      <c r="BY794" s="49"/>
      <c r="BZ794" s="49"/>
      <c r="CA794" s="49"/>
      <c r="CB794" s="49"/>
      <c r="CC794" s="49"/>
      <c r="CD794" s="49"/>
      <c r="CE794" s="49"/>
      <c r="CF794" s="49"/>
      <c r="CG794" s="49"/>
      <c r="CH794" s="49"/>
      <c r="CI794" s="49"/>
      <c r="CJ794" s="49"/>
      <c r="CK794" s="49"/>
      <c r="CL794" s="49"/>
      <c r="CM794" s="49"/>
      <c r="CN794" s="49"/>
      <c r="CO794" s="49"/>
      <c r="CP794" s="49"/>
      <c r="CQ794" s="49"/>
      <c r="CR794" s="49"/>
      <c r="CS794" s="49"/>
      <c r="CT794" s="49"/>
      <c r="CU794" s="49"/>
      <c r="CV794" s="49"/>
      <c r="CW794" s="49"/>
      <c r="CX794" s="49"/>
      <c r="CY794" s="49"/>
      <c r="CZ794" s="49"/>
      <c r="DA794" s="49"/>
      <c r="DB794" s="49"/>
      <c r="DC794" s="49"/>
      <c r="DD794" s="49"/>
      <c r="DE794" s="49"/>
      <c r="DF794" s="49"/>
      <c r="DG794" s="49"/>
      <c r="DH794" s="49"/>
      <c r="DI794" s="49"/>
      <c r="DJ794" s="49"/>
      <c r="DK794" s="49"/>
      <c r="DL794" s="49"/>
      <c r="DM794" s="49"/>
      <c r="DN794" s="49"/>
      <c r="DO794" s="49"/>
      <c r="DP794" s="49"/>
      <c r="DQ794" s="49"/>
      <c r="DR794" s="49"/>
      <c r="DS794" s="49"/>
      <c r="DT794" s="49"/>
      <c r="DU794" s="49"/>
      <c r="DV794" s="49"/>
      <c r="DW794" s="49"/>
      <c r="DX794" s="49"/>
      <c r="DY794" s="49"/>
    </row>
    <row r="795" spans="1:129" s="32" customFormat="1" ht="33" customHeight="1">
      <c r="A795" s="59"/>
      <c r="B795" s="59">
        <v>156</v>
      </c>
      <c r="C795" s="34" t="s">
        <v>540</v>
      </c>
      <c r="D795" s="7" t="s">
        <v>6347</v>
      </c>
      <c r="E795" s="7" t="s">
        <v>3551</v>
      </c>
      <c r="F795" s="7"/>
      <c r="G795" s="7"/>
      <c r="H795" s="142">
        <v>2500</v>
      </c>
      <c r="I795" s="7" t="s">
        <v>4364</v>
      </c>
      <c r="J795" s="7" t="s">
        <v>4166</v>
      </c>
      <c r="K795" s="7" t="s">
        <v>4167</v>
      </c>
      <c r="L795" s="7" t="s">
        <v>4168</v>
      </c>
      <c r="M795" s="7"/>
      <c r="N795" s="142"/>
      <c r="O795" s="92"/>
      <c r="P795" s="100"/>
      <c r="Q795" s="72"/>
      <c r="R795" s="72"/>
      <c r="S795" s="49"/>
      <c r="T795" s="49"/>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49"/>
      <c r="BG795" s="49"/>
      <c r="BH795" s="49"/>
      <c r="BI795" s="49"/>
      <c r="BJ795" s="49"/>
      <c r="BK795" s="49"/>
      <c r="BL795" s="49"/>
      <c r="BM795" s="49"/>
      <c r="BN795" s="49"/>
      <c r="BO795" s="49"/>
      <c r="BP795" s="49"/>
      <c r="BQ795" s="49"/>
      <c r="BR795" s="49"/>
      <c r="BS795" s="49"/>
      <c r="BT795" s="49"/>
      <c r="BU795" s="49"/>
      <c r="BV795" s="49"/>
      <c r="BW795" s="49"/>
      <c r="BX795" s="49"/>
      <c r="BY795" s="49"/>
      <c r="BZ795" s="49"/>
      <c r="CA795" s="49"/>
      <c r="CB795" s="49"/>
      <c r="CC795" s="49"/>
      <c r="CD795" s="49"/>
      <c r="CE795" s="49"/>
      <c r="CF795" s="49"/>
      <c r="CG795" s="49"/>
      <c r="CH795" s="49"/>
      <c r="CI795" s="49"/>
      <c r="CJ795" s="49"/>
      <c r="CK795" s="49"/>
      <c r="CL795" s="49"/>
      <c r="CM795" s="49"/>
      <c r="CN795" s="49"/>
      <c r="CO795" s="49"/>
      <c r="CP795" s="49"/>
      <c r="CQ795" s="49"/>
      <c r="CR795" s="49"/>
      <c r="CS795" s="49"/>
      <c r="CT795" s="49"/>
      <c r="CU795" s="49"/>
      <c r="CV795" s="49"/>
      <c r="CW795" s="49"/>
      <c r="CX795" s="49"/>
      <c r="CY795" s="49"/>
      <c r="CZ795" s="49"/>
      <c r="DA795" s="49"/>
      <c r="DB795" s="49"/>
      <c r="DC795" s="49"/>
      <c r="DD795" s="49"/>
      <c r="DE795" s="49"/>
      <c r="DF795" s="49"/>
      <c r="DG795" s="49"/>
      <c r="DH795" s="49"/>
      <c r="DI795" s="49"/>
      <c r="DJ795" s="49"/>
      <c r="DK795" s="49"/>
      <c r="DL795" s="49"/>
      <c r="DM795" s="49"/>
      <c r="DN795" s="49"/>
      <c r="DO795" s="49"/>
      <c r="DP795" s="49"/>
      <c r="DQ795" s="49"/>
      <c r="DR795" s="49"/>
      <c r="DS795" s="49"/>
      <c r="DT795" s="49"/>
      <c r="DU795" s="49"/>
      <c r="DV795" s="49"/>
      <c r="DW795" s="49"/>
      <c r="DX795" s="49"/>
      <c r="DY795" s="49"/>
    </row>
    <row r="796" spans="1:129" s="32" customFormat="1" ht="33" customHeight="1">
      <c r="A796" s="59"/>
      <c r="B796" s="59">
        <v>157</v>
      </c>
      <c r="C796" s="34" t="s">
        <v>4169</v>
      </c>
      <c r="D796" s="7" t="s">
        <v>6341</v>
      </c>
      <c r="E796" s="7" t="s">
        <v>4170</v>
      </c>
      <c r="F796" s="7"/>
      <c r="G796" s="7"/>
      <c r="H796" s="142">
        <v>6837</v>
      </c>
      <c r="I796" s="7" t="s">
        <v>4364</v>
      </c>
      <c r="J796" s="7" t="s">
        <v>4171</v>
      </c>
      <c r="K796" s="7" t="s">
        <v>4172</v>
      </c>
      <c r="L796" s="7" t="s">
        <v>4173</v>
      </c>
      <c r="M796" s="7"/>
      <c r="N796" s="142"/>
      <c r="O796" s="92"/>
      <c r="P796" s="100"/>
      <c r="Q796" s="72"/>
      <c r="R796" s="72"/>
      <c r="S796" s="49"/>
      <c r="T796" s="49"/>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49"/>
      <c r="BG796" s="49"/>
      <c r="BH796" s="49"/>
      <c r="BI796" s="49"/>
      <c r="BJ796" s="49"/>
      <c r="BK796" s="49"/>
      <c r="BL796" s="49"/>
      <c r="BM796" s="49"/>
      <c r="BN796" s="49"/>
      <c r="BO796" s="49"/>
      <c r="BP796" s="49"/>
      <c r="BQ796" s="49"/>
      <c r="BR796" s="49"/>
      <c r="BS796" s="49"/>
      <c r="BT796" s="49"/>
      <c r="BU796" s="49"/>
      <c r="BV796" s="49"/>
      <c r="BW796" s="49"/>
      <c r="BX796" s="49"/>
      <c r="BY796" s="49"/>
      <c r="BZ796" s="49"/>
      <c r="CA796" s="49"/>
      <c r="CB796" s="49"/>
      <c r="CC796" s="49"/>
      <c r="CD796" s="49"/>
      <c r="CE796" s="49"/>
      <c r="CF796" s="49"/>
      <c r="CG796" s="49"/>
      <c r="CH796" s="49"/>
      <c r="CI796" s="49"/>
      <c r="CJ796" s="49"/>
      <c r="CK796" s="49"/>
      <c r="CL796" s="49"/>
      <c r="CM796" s="49"/>
      <c r="CN796" s="49"/>
      <c r="CO796" s="49"/>
      <c r="CP796" s="49"/>
      <c r="CQ796" s="49"/>
      <c r="CR796" s="49"/>
      <c r="CS796" s="49"/>
      <c r="CT796" s="49"/>
      <c r="CU796" s="49"/>
      <c r="CV796" s="49"/>
      <c r="CW796" s="49"/>
      <c r="CX796" s="49"/>
      <c r="CY796" s="49"/>
      <c r="CZ796" s="49"/>
      <c r="DA796" s="49"/>
      <c r="DB796" s="49"/>
      <c r="DC796" s="49"/>
      <c r="DD796" s="49"/>
      <c r="DE796" s="49"/>
      <c r="DF796" s="49"/>
      <c r="DG796" s="49"/>
      <c r="DH796" s="49"/>
      <c r="DI796" s="49"/>
      <c r="DJ796" s="49"/>
      <c r="DK796" s="49"/>
      <c r="DL796" s="49"/>
      <c r="DM796" s="49"/>
      <c r="DN796" s="49"/>
      <c r="DO796" s="49"/>
      <c r="DP796" s="49"/>
      <c r="DQ796" s="49"/>
      <c r="DR796" s="49"/>
      <c r="DS796" s="49"/>
      <c r="DT796" s="49"/>
      <c r="DU796" s="49"/>
      <c r="DV796" s="49"/>
      <c r="DW796" s="49"/>
      <c r="DX796" s="49"/>
      <c r="DY796" s="49"/>
    </row>
    <row r="797" spans="1:129" s="32" customFormat="1" ht="54.75" customHeight="1">
      <c r="A797" s="59"/>
      <c r="B797" s="59">
        <v>158</v>
      </c>
      <c r="C797" s="34" t="s">
        <v>4174</v>
      </c>
      <c r="D797" s="7" t="s">
        <v>4175</v>
      </c>
      <c r="E797" s="7" t="s">
        <v>4176</v>
      </c>
      <c r="F797" s="7"/>
      <c r="G797" s="7"/>
      <c r="H797" s="142">
        <v>7818</v>
      </c>
      <c r="I797" s="7" t="s">
        <v>4364</v>
      </c>
      <c r="J797" s="7" t="s">
        <v>4177</v>
      </c>
      <c r="K797" s="7" t="s">
        <v>4178</v>
      </c>
      <c r="L797" s="7" t="s">
        <v>4179</v>
      </c>
      <c r="M797" s="7"/>
      <c r="N797" s="142"/>
      <c r="O797" s="92"/>
      <c r="P797" s="100"/>
      <c r="Q797" s="72"/>
      <c r="R797" s="72"/>
      <c r="S797" s="49"/>
      <c r="T797" s="49"/>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49"/>
      <c r="BG797" s="49"/>
      <c r="BH797" s="49"/>
      <c r="BI797" s="49"/>
      <c r="BJ797" s="49"/>
      <c r="BK797" s="49"/>
      <c r="BL797" s="49"/>
      <c r="BM797" s="49"/>
      <c r="BN797" s="49"/>
      <c r="BO797" s="49"/>
      <c r="BP797" s="49"/>
      <c r="BQ797" s="49"/>
      <c r="BR797" s="49"/>
      <c r="BS797" s="49"/>
      <c r="BT797" s="49"/>
      <c r="BU797" s="49"/>
      <c r="BV797" s="49"/>
      <c r="BW797" s="49"/>
      <c r="BX797" s="49"/>
      <c r="BY797" s="49"/>
      <c r="BZ797" s="49"/>
      <c r="CA797" s="49"/>
      <c r="CB797" s="49"/>
      <c r="CC797" s="49"/>
      <c r="CD797" s="49"/>
      <c r="CE797" s="49"/>
      <c r="CF797" s="49"/>
      <c r="CG797" s="49"/>
      <c r="CH797" s="49"/>
      <c r="CI797" s="49"/>
      <c r="CJ797" s="49"/>
      <c r="CK797" s="49"/>
      <c r="CL797" s="49"/>
      <c r="CM797" s="49"/>
      <c r="CN797" s="49"/>
      <c r="CO797" s="49"/>
      <c r="CP797" s="49"/>
      <c r="CQ797" s="49"/>
      <c r="CR797" s="49"/>
      <c r="CS797" s="49"/>
      <c r="CT797" s="49"/>
      <c r="CU797" s="49"/>
      <c r="CV797" s="49"/>
      <c r="CW797" s="49"/>
      <c r="CX797" s="49"/>
      <c r="CY797" s="49"/>
      <c r="CZ797" s="49"/>
      <c r="DA797" s="49"/>
      <c r="DB797" s="49"/>
      <c r="DC797" s="49"/>
      <c r="DD797" s="49"/>
      <c r="DE797" s="49"/>
      <c r="DF797" s="49"/>
      <c r="DG797" s="49"/>
      <c r="DH797" s="49"/>
      <c r="DI797" s="49"/>
      <c r="DJ797" s="49"/>
      <c r="DK797" s="49"/>
      <c r="DL797" s="49"/>
      <c r="DM797" s="49"/>
      <c r="DN797" s="49"/>
      <c r="DO797" s="49"/>
      <c r="DP797" s="49"/>
      <c r="DQ797" s="49"/>
      <c r="DR797" s="49"/>
      <c r="DS797" s="49"/>
      <c r="DT797" s="49"/>
      <c r="DU797" s="49"/>
      <c r="DV797" s="49"/>
      <c r="DW797" s="49"/>
      <c r="DX797" s="49"/>
      <c r="DY797" s="49"/>
    </row>
    <row r="798" spans="1:129" s="32" customFormat="1" ht="69.75" customHeight="1">
      <c r="A798" s="59"/>
      <c r="B798" s="59">
        <v>159</v>
      </c>
      <c r="C798" s="34" t="s">
        <v>4180</v>
      </c>
      <c r="D798" s="7" t="s">
        <v>4181</v>
      </c>
      <c r="E798" s="7" t="s">
        <v>4182</v>
      </c>
      <c r="F798" s="7"/>
      <c r="G798" s="7"/>
      <c r="H798" s="142">
        <v>8149</v>
      </c>
      <c r="I798" s="7" t="s">
        <v>4364</v>
      </c>
      <c r="J798" s="7" t="s">
        <v>4183</v>
      </c>
      <c r="K798" s="7" t="s">
        <v>4184</v>
      </c>
      <c r="L798" s="7" t="s">
        <v>4185</v>
      </c>
      <c r="M798" s="7"/>
      <c r="N798" s="142"/>
      <c r="O798" s="92"/>
      <c r="P798" s="100"/>
      <c r="Q798" s="72"/>
      <c r="R798" s="72"/>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c r="BP798" s="49"/>
      <c r="BQ798" s="49"/>
      <c r="BR798" s="49"/>
      <c r="BS798" s="49"/>
      <c r="BT798" s="49"/>
      <c r="BU798" s="49"/>
      <c r="BV798" s="49"/>
      <c r="BW798" s="49"/>
      <c r="BX798" s="49"/>
      <c r="BY798" s="49"/>
      <c r="BZ798" s="49"/>
      <c r="CA798" s="49"/>
      <c r="CB798" s="49"/>
      <c r="CC798" s="49"/>
      <c r="CD798" s="49"/>
      <c r="CE798" s="49"/>
      <c r="CF798" s="49"/>
      <c r="CG798" s="49"/>
      <c r="CH798" s="49"/>
      <c r="CI798" s="49"/>
      <c r="CJ798" s="49"/>
      <c r="CK798" s="49"/>
      <c r="CL798" s="49"/>
      <c r="CM798" s="49"/>
      <c r="CN798" s="49"/>
      <c r="CO798" s="49"/>
      <c r="CP798" s="49"/>
      <c r="CQ798" s="49"/>
      <c r="CR798" s="49"/>
      <c r="CS798" s="49"/>
      <c r="CT798" s="49"/>
      <c r="CU798" s="49"/>
      <c r="CV798" s="49"/>
      <c r="CW798" s="49"/>
      <c r="CX798" s="49"/>
      <c r="CY798" s="49"/>
      <c r="CZ798" s="49"/>
      <c r="DA798" s="49"/>
      <c r="DB798" s="49"/>
      <c r="DC798" s="49"/>
      <c r="DD798" s="49"/>
      <c r="DE798" s="49"/>
      <c r="DF798" s="49"/>
      <c r="DG798" s="49"/>
      <c r="DH798" s="49"/>
      <c r="DI798" s="49"/>
      <c r="DJ798" s="49"/>
      <c r="DK798" s="49"/>
      <c r="DL798" s="49"/>
      <c r="DM798" s="49"/>
      <c r="DN798" s="49"/>
      <c r="DO798" s="49"/>
      <c r="DP798" s="49"/>
      <c r="DQ798" s="49"/>
      <c r="DR798" s="49"/>
      <c r="DS798" s="49"/>
      <c r="DT798" s="49"/>
      <c r="DU798" s="49"/>
      <c r="DV798" s="49"/>
      <c r="DW798" s="49"/>
      <c r="DX798" s="49"/>
      <c r="DY798" s="49"/>
    </row>
    <row r="799" spans="1:129" s="32" customFormat="1" ht="33" customHeight="1">
      <c r="A799" s="59"/>
      <c r="B799" s="59">
        <v>160</v>
      </c>
      <c r="C799" s="34" t="s">
        <v>4186</v>
      </c>
      <c r="D799" s="7" t="s">
        <v>4187</v>
      </c>
      <c r="E799" s="7" t="s">
        <v>4188</v>
      </c>
      <c r="F799" s="7"/>
      <c r="G799" s="7"/>
      <c r="H799" s="142">
        <v>1489</v>
      </c>
      <c r="I799" s="7" t="s">
        <v>4364</v>
      </c>
      <c r="J799" s="7" t="s">
        <v>4189</v>
      </c>
      <c r="K799" s="7" t="s">
        <v>4190</v>
      </c>
      <c r="L799" s="7" t="s">
        <v>4191</v>
      </c>
      <c r="M799" s="7"/>
      <c r="N799" s="142"/>
      <c r="O799" s="92"/>
      <c r="P799" s="100"/>
      <c r="Q799" s="72"/>
      <c r="R799" s="72"/>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c r="DP799" s="49"/>
      <c r="DQ799" s="49"/>
      <c r="DR799" s="49"/>
      <c r="DS799" s="49"/>
      <c r="DT799" s="49"/>
      <c r="DU799" s="49"/>
      <c r="DV799" s="49"/>
      <c r="DW799" s="49"/>
      <c r="DX799" s="49"/>
      <c r="DY799" s="49"/>
    </row>
    <row r="800" spans="1:129" s="32" customFormat="1" ht="33" customHeight="1">
      <c r="A800" s="59"/>
      <c r="B800" s="59">
        <v>161</v>
      </c>
      <c r="C800" s="34" t="s">
        <v>4192</v>
      </c>
      <c r="D800" s="7" t="s">
        <v>4181</v>
      </c>
      <c r="E800" s="7" t="s">
        <v>5797</v>
      </c>
      <c r="F800" s="7"/>
      <c r="G800" s="7"/>
      <c r="H800" s="142">
        <v>1000</v>
      </c>
      <c r="I800" s="7" t="s">
        <v>4364</v>
      </c>
      <c r="J800" s="7" t="s">
        <v>4193</v>
      </c>
      <c r="K800" s="7" t="s">
        <v>4194</v>
      </c>
      <c r="L800" s="7" t="s">
        <v>4195</v>
      </c>
      <c r="M800" s="7"/>
      <c r="N800" s="142"/>
      <c r="O800" s="92"/>
      <c r="P800" s="100"/>
      <c r="Q800" s="72"/>
      <c r="R800" s="72"/>
      <c r="S800" s="49"/>
      <c r="T800" s="49"/>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49"/>
      <c r="BG800" s="49"/>
      <c r="BH800" s="49"/>
      <c r="BI800" s="49"/>
      <c r="BJ800" s="49"/>
      <c r="BK800" s="49"/>
      <c r="BL800" s="49"/>
      <c r="BM800" s="49"/>
      <c r="BN800" s="49"/>
      <c r="BO800" s="49"/>
      <c r="BP800" s="49"/>
      <c r="BQ800" s="49"/>
      <c r="BR800" s="49"/>
      <c r="BS800" s="49"/>
      <c r="BT800" s="49"/>
      <c r="BU800" s="49"/>
      <c r="BV800" s="49"/>
      <c r="BW800" s="49"/>
      <c r="BX800" s="49"/>
      <c r="BY800" s="49"/>
      <c r="BZ800" s="49"/>
      <c r="CA800" s="49"/>
      <c r="CB800" s="49"/>
      <c r="CC800" s="49"/>
      <c r="CD800" s="49"/>
      <c r="CE800" s="49"/>
      <c r="CF800" s="49"/>
      <c r="CG800" s="49"/>
      <c r="CH800" s="49"/>
      <c r="CI800" s="49"/>
      <c r="CJ800" s="49"/>
      <c r="CK800" s="49"/>
      <c r="CL800" s="49"/>
      <c r="CM800" s="49"/>
      <c r="CN800" s="49"/>
      <c r="CO800" s="49"/>
      <c r="CP800" s="49"/>
      <c r="CQ800" s="49"/>
      <c r="CR800" s="49"/>
      <c r="CS800" s="49"/>
      <c r="CT800" s="49"/>
      <c r="CU800" s="49"/>
      <c r="CV800" s="49"/>
      <c r="CW800" s="49"/>
      <c r="CX800" s="49"/>
      <c r="CY800" s="49"/>
      <c r="CZ800" s="49"/>
      <c r="DA800" s="49"/>
      <c r="DB800" s="49"/>
      <c r="DC800" s="49"/>
      <c r="DD800" s="49"/>
      <c r="DE800" s="49"/>
      <c r="DF800" s="49"/>
      <c r="DG800" s="49"/>
      <c r="DH800" s="49"/>
      <c r="DI800" s="49"/>
      <c r="DJ800" s="49"/>
      <c r="DK800" s="49"/>
      <c r="DL800" s="49"/>
      <c r="DM800" s="49"/>
      <c r="DN800" s="49"/>
      <c r="DO800" s="49"/>
      <c r="DP800" s="49"/>
      <c r="DQ800" s="49"/>
      <c r="DR800" s="49"/>
      <c r="DS800" s="49"/>
      <c r="DT800" s="49"/>
      <c r="DU800" s="49"/>
      <c r="DV800" s="49"/>
      <c r="DW800" s="49"/>
      <c r="DX800" s="49"/>
      <c r="DY800" s="49"/>
    </row>
    <row r="801" spans="1:129" s="32" customFormat="1" ht="42.75" customHeight="1">
      <c r="A801" s="59"/>
      <c r="B801" s="59">
        <v>162</v>
      </c>
      <c r="C801" s="34" t="s">
        <v>4196</v>
      </c>
      <c r="D801" s="7" t="s">
        <v>4181</v>
      </c>
      <c r="E801" s="7" t="s">
        <v>4197</v>
      </c>
      <c r="F801" s="7"/>
      <c r="G801" s="7"/>
      <c r="H801" s="142">
        <v>132723</v>
      </c>
      <c r="I801" s="7" t="s">
        <v>4364</v>
      </c>
      <c r="J801" s="7" t="s">
        <v>4198</v>
      </c>
      <c r="K801" s="7" t="s">
        <v>4199</v>
      </c>
      <c r="L801" s="7" t="s">
        <v>4200</v>
      </c>
      <c r="M801" s="7"/>
      <c r="N801" s="142"/>
      <c r="O801" s="92"/>
      <c r="P801" s="100"/>
      <c r="Q801" s="72"/>
      <c r="R801" s="72"/>
      <c r="S801" s="49"/>
      <c r="T801" s="49"/>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49"/>
      <c r="BI801" s="49"/>
      <c r="BJ801" s="49"/>
      <c r="BK801" s="49"/>
      <c r="BL801" s="49"/>
      <c r="BM801" s="49"/>
      <c r="BN801" s="49"/>
      <c r="BO801" s="49"/>
      <c r="BP801" s="49"/>
      <c r="BQ801" s="49"/>
      <c r="BR801" s="49"/>
      <c r="BS801" s="49"/>
      <c r="BT801" s="49"/>
      <c r="BU801" s="49"/>
      <c r="BV801" s="49"/>
      <c r="BW801" s="49"/>
      <c r="BX801" s="49"/>
      <c r="BY801" s="49"/>
      <c r="BZ801" s="49"/>
      <c r="CA801" s="49"/>
      <c r="CB801" s="49"/>
      <c r="CC801" s="49"/>
      <c r="CD801" s="49"/>
      <c r="CE801" s="49"/>
      <c r="CF801" s="49"/>
      <c r="CG801" s="49"/>
      <c r="CH801" s="49"/>
      <c r="CI801" s="49"/>
      <c r="CJ801" s="49"/>
      <c r="CK801" s="49"/>
      <c r="CL801" s="49"/>
      <c r="CM801" s="49"/>
      <c r="CN801" s="49"/>
      <c r="CO801" s="49"/>
      <c r="CP801" s="49"/>
      <c r="CQ801" s="49"/>
      <c r="CR801" s="49"/>
      <c r="CS801" s="49"/>
      <c r="CT801" s="49"/>
      <c r="CU801" s="49"/>
      <c r="CV801" s="49"/>
      <c r="CW801" s="49"/>
      <c r="CX801" s="49"/>
      <c r="CY801" s="49"/>
      <c r="CZ801" s="49"/>
      <c r="DA801" s="49"/>
      <c r="DB801" s="49"/>
      <c r="DC801" s="49"/>
      <c r="DD801" s="49"/>
      <c r="DE801" s="49"/>
      <c r="DF801" s="49"/>
      <c r="DG801" s="49"/>
      <c r="DH801" s="49"/>
      <c r="DI801" s="49"/>
      <c r="DJ801" s="49"/>
      <c r="DK801" s="49"/>
      <c r="DL801" s="49"/>
      <c r="DM801" s="49"/>
      <c r="DN801" s="49"/>
      <c r="DO801" s="49"/>
      <c r="DP801" s="49"/>
      <c r="DQ801" s="49"/>
      <c r="DR801" s="49"/>
      <c r="DS801" s="49"/>
      <c r="DT801" s="49"/>
      <c r="DU801" s="49"/>
      <c r="DV801" s="49"/>
      <c r="DW801" s="49"/>
      <c r="DX801" s="49"/>
      <c r="DY801" s="49"/>
    </row>
    <row r="802" spans="1:129" s="32" customFormat="1" ht="47.25" customHeight="1">
      <c r="A802" s="59"/>
      <c r="B802" s="59">
        <v>163</v>
      </c>
      <c r="C802" s="34" t="s">
        <v>4201</v>
      </c>
      <c r="D802" s="7" t="s">
        <v>4181</v>
      </c>
      <c r="E802" s="7" t="s">
        <v>4202</v>
      </c>
      <c r="F802" s="7"/>
      <c r="G802" s="7"/>
      <c r="H802" s="142">
        <v>4826</v>
      </c>
      <c r="I802" s="7" t="s">
        <v>4364</v>
      </c>
      <c r="J802" s="7" t="s">
        <v>4203</v>
      </c>
      <c r="K802" s="7" t="s">
        <v>4204</v>
      </c>
      <c r="L802" s="7" t="s">
        <v>4205</v>
      </c>
      <c r="M802" s="7"/>
      <c r="N802" s="142"/>
      <c r="O802" s="92"/>
      <c r="P802" s="100"/>
      <c r="Q802" s="72"/>
      <c r="R802" s="72"/>
      <c r="S802" s="49"/>
      <c r="T802" s="49"/>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row>
    <row r="803" spans="1:129" s="32" customFormat="1" ht="61.5" customHeight="1">
      <c r="A803" s="59"/>
      <c r="B803" s="59">
        <v>164</v>
      </c>
      <c r="C803" s="34" t="s">
        <v>4206</v>
      </c>
      <c r="D803" s="7" t="s">
        <v>4181</v>
      </c>
      <c r="E803" s="7" t="s">
        <v>4207</v>
      </c>
      <c r="F803" s="7"/>
      <c r="G803" s="7"/>
      <c r="H803" s="142">
        <v>1750</v>
      </c>
      <c r="I803" s="7" t="s">
        <v>4366</v>
      </c>
      <c r="J803" s="7" t="s">
        <v>4208</v>
      </c>
      <c r="K803" s="7" t="s">
        <v>4209</v>
      </c>
      <c r="L803" s="7" t="s">
        <v>4210</v>
      </c>
      <c r="M803" s="7"/>
      <c r="N803" s="142"/>
      <c r="O803" s="92"/>
      <c r="P803" s="100"/>
      <c r="Q803" s="72"/>
      <c r="R803" s="72"/>
      <c r="S803" s="49"/>
      <c r="T803" s="49"/>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row>
    <row r="804" spans="1:129" s="32" customFormat="1" ht="84.75" customHeight="1">
      <c r="A804" s="59"/>
      <c r="B804" s="59">
        <v>165</v>
      </c>
      <c r="C804" s="34" t="s">
        <v>4211</v>
      </c>
      <c r="D804" s="7" t="s">
        <v>4187</v>
      </c>
      <c r="E804" s="7" t="s">
        <v>4212</v>
      </c>
      <c r="F804" s="7"/>
      <c r="G804" s="7"/>
      <c r="H804" s="142">
        <v>1809</v>
      </c>
      <c r="I804" s="7" t="s">
        <v>4364</v>
      </c>
      <c r="J804" s="7" t="s">
        <v>4213</v>
      </c>
      <c r="K804" s="7" t="s">
        <v>4214</v>
      </c>
      <c r="L804" s="7" t="s">
        <v>4215</v>
      </c>
      <c r="M804" s="7"/>
      <c r="N804" s="142"/>
      <c r="O804" s="92"/>
      <c r="P804" s="100"/>
      <c r="Q804" s="72"/>
      <c r="R804" s="72"/>
      <c r="S804" s="49"/>
      <c r="T804" s="49"/>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c r="DP804" s="49"/>
      <c r="DQ804" s="49"/>
      <c r="DR804" s="49"/>
      <c r="DS804" s="49"/>
      <c r="DT804" s="49"/>
      <c r="DU804" s="49"/>
      <c r="DV804" s="49"/>
      <c r="DW804" s="49"/>
      <c r="DX804" s="49"/>
      <c r="DY804" s="49"/>
    </row>
    <row r="805" spans="1:129" s="32" customFormat="1" ht="33" customHeight="1">
      <c r="A805" s="59"/>
      <c r="B805" s="59"/>
      <c r="C805" s="34"/>
      <c r="D805" s="7"/>
      <c r="E805" s="7"/>
      <c r="F805" s="7"/>
      <c r="G805" s="7"/>
      <c r="H805" s="142"/>
      <c r="I805" s="7"/>
      <c r="J805" s="7"/>
      <c r="K805" s="7"/>
      <c r="L805" s="7"/>
      <c r="M805" s="7"/>
      <c r="N805" s="142"/>
      <c r="O805" s="92"/>
      <c r="P805" s="100"/>
      <c r="Q805" s="72"/>
      <c r="R805" s="72"/>
      <c r="S805" s="49"/>
      <c r="T805" s="49"/>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49"/>
      <c r="BG805" s="49"/>
      <c r="BH805" s="49"/>
      <c r="BI805" s="49"/>
      <c r="BJ805" s="49"/>
      <c r="BK805" s="49"/>
      <c r="BL805" s="49"/>
      <c r="BM805" s="49"/>
      <c r="BN805" s="49"/>
      <c r="BO805" s="49"/>
      <c r="BP805" s="49"/>
      <c r="BQ805" s="49"/>
      <c r="BR805" s="49"/>
      <c r="BS805" s="49"/>
      <c r="BT805" s="49"/>
      <c r="BU805" s="49"/>
      <c r="BV805" s="49"/>
      <c r="BW805" s="49"/>
      <c r="BX805" s="49"/>
      <c r="BY805" s="49"/>
      <c r="BZ805" s="49"/>
      <c r="CA805" s="49"/>
      <c r="CB805" s="49"/>
      <c r="CC805" s="49"/>
      <c r="CD805" s="49"/>
      <c r="CE805" s="49"/>
      <c r="CF805" s="49"/>
      <c r="CG805" s="49"/>
      <c r="CH805" s="49"/>
      <c r="CI805" s="49"/>
      <c r="CJ805" s="49"/>
      <c r="CK805" s="49"/>
      <c r="CL805" s="49"/>
      <c r="CM805" s="49"/>
      <c r="CN805" s="49"/>
      <c r="CO805" s="49"/>
      <c r="CP805" s="49"/>
      <c r="CQ805" s="49"/>
      <c r="CR805" s="49"/>
      <c r="CS805" s="49"/>
      <c r="CT805" s="49"/>
      <c r="CU805" s="49"/>
      <c r="CV805" s="49"/>
      <c r="CW805" s="49"/>
      <c r="CX805" s="49"/>
      <c r="CY805" s="49"/>
      <c r="CZ805" s="49"/>
      <c r="DA805" s="49"/>
      <c r="DB805" s="49"/>
      <c r="DC805" s="49"/>
      <c r="DD805" s="49"/>
      <c r="DE805" s="49"/>
      <c r="DF805" s="49"/>
      <c r="DG805" s="49"/>
      <c r="DH805" s="49"/>
      <c r="DI805" s="49"/>
      <c r="DJ805" s="49"/>
      <c r="DK805" s="49"/>
      <c r="DL805" s="49"/>
      <c r="DM805" s="49"/>
      <c r="DN805" s="49"/>
      <c r="DO805" s="49"/>
      <c r="DP805" s="49"/>
      <c r="DQ805" s="49"/>
      <c r="DR805" s="49"/>
      <c r="DS805" s="49"/>
      <c r="DT805" s="49"/>
      <c r="DU805" s="49"/>
      <c r="DV805" s="49"/>
      <c r="DW805" s="49"/>
      <c r="DX805" s="49"/>
      <c r="DY805" s="49"/>
    </row>
    <row r="806" spans="1:129" s="32" customFormat="1" ht="33" customHeight="1">
      <c r="A806" s="59"/>
      <c r="B806" s="7"/>
      <c r="C806" s="10"/>
      <c r="D806" s="34"/>
      <c r="E806" s="7"/>
      <c r="F806" s="34"/>
      <c r="G806" s="34"/>
      <c r="H806" s="142"/>
      <c r="I806" s="7"/>
      <c r="J806" s="34"/>
      <c r="K806" s="34"/>
      <c r="L806" s="7"/>
      <c r="M806" s="7"/>
      <c r="N806" s="142"/>
      <c r="O806" s="92"/>
      <c r="P806" s="100"/>
      <c r="Q806" s="72"/>
      <c r="R806" s="72"/>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49"/>
      <c r="BG806" s="49"/>
      <c r="BH806" s="49"/>
      <c r="BI806" s="49"/>
      <c r="BJ806" s="49"/>
      <c r="BK806" s="49"/>
      <c r="BL806" s="49"/>
      <c r="BM806" s="49"/>
      <c r="BN806" s="49"/>
      <c r="BO806" s="49"/>
      <c r="BP806" s="49"/>
      <c r="BQ806" s="49"/>
      <c r="BR806" s="49"/>
      <c r="BS806" s="49"/>
      <c r="BT806" s="49"/>
      <c r="BU806" s="49"/>
      <c r="BV806" s="49"/>
      <c r="BW806" s="49"/>
      <c r="BX806" s="49"/>
      <c r="BY806" s="49"/>
      <c r="BZ806" s="49"/>
      <c r="CA806" s="49"/>
      <c r="CB806" s="49"/>
      <c r="CC806" s="49"/>
      <c r="CD806" s="49"/>
      <c r="CE806" s="49"/>
      <c r="CF806" s="49"/>
      <c r="CG806" s="49"/>
      <c r="CH806" s="49"/>
      <c r="CI806" s="49"/>
      <c r="CJ806" s="49"/>
      <c r="CK806" s="49"/>
      <c r="CL806" s="49"/>
      <c r="CM806" s="49"/>
      <c r="CN806" s="49"/>
      <c r="CO806" s="49"/>
      <c r="CP806" s="49"/>
      <c r="CQ806" s="49"/>
      <c r="CR806" s="49"/>
      <c r="CS806" s="49"/>
      <c r="CT806" s="49"/>
      <c r="CU806" s="49"/>
      <c r="CV806" s="49"/>
      <c r="CW806" s="49"/>
      <c r="CX806" s="49"/>
      <c r="CY806" s="49"/>
      <c r="CZ806" s="49"/>
      <c r="DA806" s="49"/>
      <c r="DB806" s="49"/>
      <c r="DC806" s="49"/>
      <c r="DD806" s="49"/>
      <c r="DE806" s="49"/>
      <c r="DF806" s="49"/>
      <c r="DG806" s="49"/>
      <c r="DH806" s="49"/>
      <c r="DI806" s="49"/>
      <c r="DJ806" s="49"/>
      <c r="DK806" s="49"/>
      <c r="DL806" s="49"/>
      <c r="DM806" s="49"/>
      <c r="DN806" s="49"/>
      <c r="DO806" s="49"/>
      <c r="DP806" s="49"/>
      <c r="DQ806" s="49"/>
      <c r="DR806" s="49"/>
      <c r="DS806" s="49"/>
      <c r="DT806" s="49"/>
      <c r="DU806" s="49"/>
      <c r="DV806" s="49"/>
      <c r="DW806" s="49"/>
      <c r="DX806" s="49"/>
      <c r="DY806" s="49"/>
    </row>
    <row r="807" spans="1:129" s="32" customFormat="1" ht="46.5" customHeight="1">
      <c r="A807" s="66" t="s">
        <v>2900</v>
      </c>
      <c r="B807" s="267" t="s">
        <v>6079</v>
      </c>
      <c r="C807" s="47">
        <f>COUNTA(C808:C878)</f>
        <v>70</v>
      </c>
      <c r="D807" s="47"/>
      <c r="E807" s="66">
        <f>SUM(F807:H807)</f>
        <v>9692412</v>
      </c>
      <c r="F807" s="47">
        <f>SUM(F808:F878)</f>
        <v>133200</v>
      </c>
      <c r="G807" s="47">
        <f>SUM(G808:G878)</f>
        <v>0</v>
      </c>
      <c r="H807" s="82">
        <f>SUM(H808:H878)</f>
        <v>9559212</v>
      </c>
      <c r="I807" s="47"/>
      <c r="J807" s="47"/>
      <c r="K807" s="47"/>
      <c r="L807" s="66"/>
      <c r="M807" s="7"/>
      <c r="N807" s="142"/>
      <c r="O807" s="92"/>
      <c r="P807" s="100"/>
      <c r="Q807" s="72"/>
      <c r="R807" s="72"/>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49"/>
      <c r="BG807" s="49"/>
      <c r="BH807" s="49"/>
      <c r="BI807" s="49"/>
      <c r="BJ807" s="49"/>
      <c r="BK807" s="49"/>
      <c r="BL807" s="49"/>
      <c r="BM807" s="49"/>
      <c r="BN807" s="49"/>
      <c r="BO807" s="49"/>
      <c r="BP807" s="49"/>
      <c r="BQ807" s="49"/>
      <c r="BR807" s="49"/>
      <c r="BS807" s="49"/>
      <c r="BT807" s="49"/>
      <c r="BU807" s="49"/>
      <c r="BV807" s="49"/>
      <c r="BW807" s="49"/>
      <c r="BX807" s="49"/>
      <c r="BY807" s="49"/>
      <c r="BZ807" s="49"/>
      <c r="CA807" s="49"/>
      <c r="CB807" s="49"/>
      <c r="CC807" s="49"/>
      <c r="CD807" s="49"/>
      <c r="CE807" s="49"/>
      <c r="CF807" s="49"/>
      <c r="CG807" s="49"/>
      <c r="CH807" s="49"/>
      <c r="CI807" s="49"/>
      <c r="CJ807" s="49"/>
      <c r="CK807" s="49"/>
      <c r="CL807" s="49"/>
      <c r="CM807" s="49"/>
      <c r="CN807" s="49"/>
      <c r="CO807" s="49"/>
      <c r="CP807" s="49"/>
      <c r="CQ807" s="49"/>
      <c r="CR807" s="49"/>
      <c r="CS807" s="49"/>
      <c r="CT807" s="49"/>
      <c r="CU807" s="49"/>
      <c r="CV807" s="49"/>
      <c r="CW807" s="49"/>
      <c r="CX807" s="49"/>
      <c r="CY807" s="49"/>
      <c r="CZ807" s="49"/>
      <c r="DA807" s="49"/>
      <c r="DB807" s="49"/>
      <c r="DC807" s="49"/>
      <c r="DD807" s="49"/>
      <c r="DE807" s="49"/>
      <c r="DF807" s="49"/>
      <c r="DG807" s="49"/>
      <c r="DH807" s="49"/>
      <c r="DI807" s="49"/>
      <c r="DJ807" s="49"/>
      <c r="DK807" s="49"/>
      <c r="DL807" s="49"/>
      <c r="DM807" s="49"/>
      <c r="DN807" s="49"/>
      <c r="DO807" s="49"/>
      <c r="DP807" s="49"/>
      <c r="DQ807" s="49"/>
      <c r="DR807" s="49"/>
      <c r="DS807" s="49"/>
      <c r="DT807" s="49"/>
      <c r="DU807" s="49"/>
      <c r="DV807" s="49"/>
      <c r="DW807" s="49"/>
      <c r="DX807" s="49"/>
      <c r="DY807" s="49"/>
    </row>
    <row r="808" spans="1:129" s="32" customFormat="1" ht="54.75" customHeight="1">
      <c r="A808" s="59"/>
      <c r="B808" s="58">
        <v>1</v>
      </c>
      <c r="C808" s="7" t="s">
        <v>6559</v>
      </c>
      <c r="D808" s="7" t="s">
        <v>5920</v>
      </c>
      <c r="E808" s="7" t="s">
        <v>4596</v>
      </c>
      <c r="F808" s="34"/>
      <c r="G808" s="34"/>
      <c r="H808" s="7">
        <v>3400</v>
      </c>
      <c r="I808" s="7" t="s">
        <v>4364</v>
      </c>
      <c r="J808" s="7" t="s">
        <v>6381</v>
      </c>
      <c r="K808" s="7" t="s">
        <v>6382</v>
      </c>
      <c r="L808" s="7" t="s">
        <v>2052</v>
      </c>
      <c r="M808" s="7"/>
      <c r="N808" s="142"/>
      <c r="O808" s="92"/>
      <c r="P808" s="100"/>
      <c r="Q808" s="72"/>
      <c r="R808" s="72"/>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c r="BP808" s="49"/>
      <c r="BQ808" s="49"/>
      <c r="BR808" s="49"/>
      <c r="BS808" s="49"/>
      <c r="BT808" s="49"/>
      <c r="BU808" s="49"/>
      <c r="BV808" s="49"/>
      <c r="BW808" s="49"/>
      <c r="BX808" s="49"/>
      <c r="BY808" s="49"/>
      <c r="BZ808" s="49"/>
      <c r="CA808" s="49"/>
      <c r="CB808" s="49"/>
      <c r="CC808" s="49"/>
      <c r="CD808" s="49"/>
      <c r="CE808" s="49"/>
      <c r="CF808" s="49"/>
      <c r="CG808" s="49"/>
      <c r="CH808" s="49"/>
      <c r="CI808" s="49"/>
      <c r="CJ808" s="49"/>
      <c r="CK808" s="49"/>
      <c r="CL808" s="49"/>
      <c r="CM808" s="49"/>
      <c r="CN808" s="49"/>
      <c r="CO808" s="49"/>
      <c r="CP808" s="49"/>
      <c r="CQ808" s="49"/>
      <c r="CR808" s="49"/>
      <c r="CS808" s="49"/>
      <c r="CT808" s="49"/>
      <c r="CU808" s="49"/>
      <c r="CV808" s="49"/>
      <c r="CW808" s="49"/>
      <c r="CX808" s="49"/>
      <c r="CY808" s="49"/>
      <c r="CZ808" s="49"/>
      <c r="DA808" s="49"/>
      <c r="DB808" s="49"/>
      <c r="DC808" s="49"/>
      <c r="DD808" s="49"/>
      <c r="DE808" s="49"/>
      <c r="DF808" s="49"/>
      <c r="DG808" s="49"/>
      <c r="DH808" s="49"/>
      <c r="DI808" s="49"/>
      <c r="DJ808" s="49"/>
      <c r="DK808" s="49"/>
      <c r="DL808" s="49"/>
      <c r="DM808" s="49"/>
      <c r="DN808" s="49"/>
      <c r="DO808" s="49"/>
      <c r="DP808" s="49"/>
      <c r="DQ808" s="49"/>
      <c r="DR808" s="49"/>
      <c r="DS808" s="49"/>
      <c r="DT808" s="49"/>
      <c r="DU808" s="49"/>
      <c r="DV808" s="49"/>
      <c r="DW808" s="49"/>
      <c r="DX808" s="49"/>
      <c r="DY808" s="49"/>
    </row>
    <row r="809" spans="1:129" s="32" customFormat="1" ht="63.75" customHeight="1">
      <c r="A809" s="59"/>
      <c r="B809" s="58">
        <v>2</v>
      </c>
      <c r="C809" s="7" t="s">
        <v>4092</v>
      </c>
      <c r="D809" s="7" t="s">
        <v>5923</v>
      </c>
      <c r="E809" s="7" t="s">
        <v>4597</v>
      </c>
      <c r="F809" s="34"/>
      <c r="G809" s="34"/>
      <c r="H809" s="7">
        <v>31711</v>
      </c>
      <c r="I809" s="7" t="s">
        <v>4364</v>
      </c>
      <c r="J809" s="7" t="s">
        <v>6383</v>
      </c>
      <c r="K809" s="7" t="s">
        <v>6384</v>
      </c>
      <c r="L809" s="7" t="s">
        <v>2053</v>
      </c>
      <c r="M809" s="7"/>
      <c r="N809" s="142"/>
      <c r="O809" s="92"/>
      <c r="P809" s="100"/>
      <c r="Q809" s="72"/>
      <c r="R809" s="72"/>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c r="DP809" s="49"/>
      <c r="DQ809" s="49"/>
      <c r="DR809" s="49"/>
      <c r="DS809" s="49"/>
      <c r="DT809" s="49"/>
      <c r="DU809" s="49"/>
      <c r="DV809" s="49"/>
      <c r="DW809" s="49"/>
      <c r="DX809" s="49"/>
      <c r="DY809" s="49"/>
    </row>
    <row r="810" spans="1:129" s="32" customFormat="1" ht="51" customHeight="1">
      <c r="A810" s="59"/>
      <c r="B810" s="58">
        <v>3</v>
      </c>
      <c r="C810" s="142" t="s">
        <v>6558</v>
      </c>
      <c r="D810" s="142" t="s">
        <v>5922</v>
      </c>
      <c r="E810" s="142" t="s">
        <v>4598</v>
      </c>
      <c r="F810" s="57"/>
      <c r="G810" s="57"/>
      <c r="H810" s="142">
        <v>1495</v>
      </c>
      <c r="I810" s="142" t="s">
        <v>4364</v>
      </c>
      <c r="J810" s="142" t="s">
        <v>6385</v>
      </c>
      <c r="K810" s="142" t="s">
        <v>6386</v>
      </c>
      <c r="L810" s="142" t="s">
        <v>118</v>
      </c>
      <c r="M810" s="7"/>
      <c r="N810" s="142"/>
      <c r="O810" s="92"/>
      <c r="P810" s="100"/>
      <c r="Q810" s="72"/>
      <c r="R810" s="72"/>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49"/>
      <c r="BG810" s="49"/>
      <c r="BH810" s="49"/>
      <c r="BI810" s="49"/>
      <c r="BJ810" s="49"/>
      <c r="BK810" s="49"/>
      <c r="BL810" s="49"/>
      <c r="BM810" s="49"/>
      <c r="BN810" s="49"/>
      <c r="BO810" s="49"/>
      <c r="BP810" s="49"/>
      <c r="BQ810" s="49"/>
      <c r="BR810" s="49"/>
      <c r="BS810" s="49"/>
      <c r="BT810" s="49"/>
      <c r="BU810" s="49"/>
      <c r="BV810" s="49"/>
      <c r="BW810" s="49"/>
      <c r="BX810" s="49"/>
      <c r="BY810" s="49"/>
      <c r="BZ810" s="49"/>
      <c r="CA810" s="49"/>
      <c r="CB810" s="49"/>
      <c r="CC810" s="49"/>
      <c r="CD810" s="49"/>
      <c r="CE810" s="49"/>
      <c r="CF810" s="49"/>
      <c r="CG810" s="49"/>
      <c r="CH810" s="49"/>
      <c r="CI810" s="49"/>
      <c r="CJ810" s="49"/>
      <c r="CK810" s="49"/>
      <c r="CL810" s="49"/>
      <c r="CM810" s="49"/>
      <c r="CN810" s="49"/>
      <c r="CO810" s="49"/>
      <c r="CP810" s="49"/>
      <c r="CQ810" s="49"/>
      <c r="CR810" s="49"/>
      <c r="CS810" s="49"/>
      <c r="CT810" s="49"/>
      <c r="CU810" s="49"/>
      <c r="CV810" s="49"/>
      <c r="CW810" s="49"/>
      <c r="CX810" s="49"/>
      <c r="CY810" s="49"/>
      <c r="CZ810" s="49"/>
      <c r="DA810" s="49"/>
      <c r="DB810" s="49"/>
      <c r="DC810" s="49"/>
      <c r="DD810" s="49"/>
      <c r="DE810" s="49"/>
      <c r="DF810" s="49"/>
      <c r="DG810" s="49"/>
      <c r="DH810" s="49"/>
      <c r="DI810" s="49"/>
      <c r="DJ810" s="49"/>
      <c r="DK810" s="49"/>
      <c r="DL810" s="49"/>
      <c r="DM810" s="49"/>
      <c r="DN810" s="49"/>
      <c r="DO810" s="49"/>
      <c r="DP810" s="49"/>
      <c r="DQ810" s="49"/>
      <c r="DR810" s="49"/>
      <c r="DS810" s="49"/>
      <c r="DT810" s="49"/>
      <c r="DU810" s="49"/>
      <c r="DV810" s="49"/>
      <c r="DW810" s="49"/>
      <c r="DX810" s="49"/>
      <c r="DY810" s="49"/>
    </row>
    <row r="811" spans="1:129" s="32" customFormat="1" ht="56.25" customHeight="1">
      <c r="A811" s="59"/>
      <c r="B811" s="58">
        <v>4</v>
      </c>
      <c r="C811" s="7" t="s">
        <v>4093</v>
      </c>
      <c r="D811" s="7" t="s">
        <v>5921</v>
      </c>
      <c r="E811" s="7" t="s">
        <v>4599</v>
      </c>
      <c r="F811" s="34"/>
      <c r="G811" s="34"/>
      <c r="H811" s="7">
        <v>49103</v>
      </c>
      <c r="I811" s="7" t="s">
        <v>4364</v>
      </c>
      <c r="J811" s="7" t="s">
        <v>6387</v>
      </c>
      <c r="K811" s="6" t="s">
        <v>4938</v>
      </c>
      <c r="L811" s="6" t="s">
        <v>119</v>
      </c>
      <c r="M811" s="7"/>
      <c r="N811" s="142"/>
      <c r="O811" s="92"/>
      <c r="P811" s="100"/>
      <c r="Q811" s="72"/>
      <c r="R811" s="72"/>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49"/>
      <c r="BG811" s="49"/>
      <c r="BH811" s="49"/>
      <c r="BI811" s="49"/>
      <c r="BJ811" s="49"/>
      <c r="BK811" s="49"/>
      <c r="BL811" s="49"/>
      <c r="BM811" s="49"/>
      <c r="BN811" s="49"/>
      <c r="BO811" s="49"/>
      <c r="BP811" s="49"/>
      <c r="BQ811" s="49"/>
      <c r="BR811" s="49"/>
      <c r="BS811" s="49"/>
      <c r="BT811" s="49"/>
      <c r="BU811" s="49"/>
      <c r="BV811" s="49"/>
      <c r="BW811" s="49"/>
      <c r="BX811" s="49"/>
      <c r="BY811" s="49"/>
      <c r="BZ811" s="49"/>
      <c r="CA811" s="49"/>
      <c r="CB811" s="49"/>
      <c r="CC811" s="49"/>
      <c r="CD811" s="49"/>
      <c r="CE811" s="49"/>
      <c r="CF811" s="49"/>
      <c r="CG811" s="49"/>
      <c r="CH811" s="49"/>
      <c r="CI811" s="49"/>
      <c r="CJ811" s="49"/>
      <c r="CK811" s="49"/>
      <c r="CL811" s="49"/>
      <c r="CM811" s="49"/>
      <c r="CN811" s="49"/>
      <c r="CO811" s="49"/>
      <c r="CP811" s="49"/>
      <c r="CQ811" s="49"/>
      <c r="CR811" s="49"/>
      <c r="CS811" s="49"/>
      <c r="CT811" s="49"/>
      <c r="CU811" s="49"/>
      <c r="CV811" s="49"/>
      <c r="CW811" s="49"/>
      <c r="CX811" s="49"/>
      <c r="CY811" s="49"/>
      <c r="CZ811" s="49"/>
      <c r="DA811" s="49"/>
      <c r="DB811" s="49"/>
      <c r="DC811" s="49"/>
      <c r="DD811" s="49"/>
      <c r="DE811" s="49"/>
      <c r="DF811" s="49"/>
      <c r="DG811" s="49"/>
      <c r="DH811" s="49"/>
      <c r="DI811" s="49"/>
      <c r="DJ811" s="49"/>
      <c r="DK811" s="49"/>
      <c r="DL811" s="49"/>
      <c r="DM811" s="49"/>
      <c r="DN811" s="49"/>
      <c r="DO811" s="49"/>
      <c r="DP811" s="49"/>
      <c r="DQ811" s="49"/>
      <c r="DR811" s="49"/>
      <c r="DS811" s="49"/>
      <c r="DT811" s="49"/>
      <c r="DU811" s="49"/>
      <c r="DV811" s="49"/>
      <c r="DW811" s="49"/>
      <c r="DX811" s="49"/>
      <c r="DY811" s="49"/>
    </row>
    <row r="812" spans="1:129" s="32" customFormat="1" ht="44.25" customHeight="1">
      <c r="A812" s="59"/>
      <c r="B812" s="58">
        <v>5</v>
      </c>
      <c r="C812" s="7" t="s">
        <v>4094</v>
      </c>
      <c r="D812" s="7" t="s">
        <v>5924</v>
      </c>
      <c r="E812" s="7" t="s">
        <v>4600</v>
      </c>
      <c r="F812" s="34"/>
      <c r="G812" s="34"/>
      <c r="H812" s="7">
        <v>3708</v>
      </c>
      <c r="I812" s="7" t="s">
        <v>4364</v>
      </c>
      <c r="J812" s="7" t="s">
        <v>4939</v>
      </c>
      <c r="K812" s="7" t="s">
        <v>4940</v>
      </c>
      <c r="L812" s="7" t="s">
        <v>120</v>
      </c>
      <c r="M812" s="7"/>
      <c r="N812" s="142"/>
      <c r="O812" s="92"/>
      <c r="P812" s="100"/>
      <c r="Q812" s="72"/>
      <c r="R812" s="72"/>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49"/>
      <c r="BG812" s="49"/>
      <c r="BH812" s="49"/>
      <c r="BI812" s="49"/>
      <c r="BJ812" s="49"/>
      <c r="BK812" s="49"/>
      <c r="BL812" s="49"/>
      <c r="BM812" s="49"/>
      <c r="BN812" s="49"/>
      <c r="BO812" s="49"/>
      <c r="BP812" s="49"/>
      <c r="BQ812" s="49"/>
      <c r="BR812" s="49"/>
      <c r="BS812" s="49"/>
      <c r="BT812" s="49"/>
      <c r="BU812" s="49"/>
      <c r="BV812" s="49"/>
      <c r="BW812" s="49"/>
      <c r="BX812" s="49"/>
      <c r="BY812" s="49"/>
      <c r="BZ812" s="49"/>
      <c r="CA812" s="49"/>
      <c r="CB812" s="49"/>
      <c r="CC812" s="49"/>
      <c r="CD812" s="49"/>
      <c r="CE812" s="49"/>
      <c r="CF812" s="49"/>
      <c r="CG812" s="49"/>
      <c r="CH812" s="49"/>
      <c r="CI812" s="49"/>
      <c r="CJ812" s="49"/>
      <c r="CK812" s="49"/>
      <c r="CL812" s="49"/>
      <c r="CM812" s="49"/>
      <c r="CN812" s="49"/>
      <c r="CO812" s="49"/>
      <c r="CP812" s="49"/>
      <c r="CQ812" s="49"/>
      <c r="CR812" s="49"/>
      <c r="CS812" s="49"/>
      <c r="CT812" s="49"/>
      <c r="CU812" s="49"/>
      <c r="CV812" s="49"/>
      <c r="CW812" s="49"/>
      <c r="CX812" s="49"/>
      <c r="CY812" s="49"/>
      <c r="CZ812" s="49"/>
      <c r="DA812" s="49"/>
      <c r="DB812" s="49"/>
      <c r="DC812" s="49"/>
      <c r="DD812" s="49"/>
      <c r="DE812" s="49"/>
      <c r="DF812" s="49"/>
      <c r="DG812" s="49"/>
      <c r="DH812" s="49"/>
      <c r="DI812" s="49"/>
      <c r="DJ812" s="49"/>
      <c r="DK812" s="49"/>
      <c r="DL812" s="49"/>
      <c r="DM812" s="49"/>
      <c r="DN812" s="49"/>
      <c r="DO812" s="49"/>
      <c r="DP812" s="49"/>
      <c r="DQ812" s="49"/>
      <c r="DR812" s="49"/>
      <c r="DS812" s="49"/>
      <c r="DT812" s="49"/>
      <c r="DU812" s="49"/>
      <c r="DV812" s="49"/>
      <c r="DW812" s="49"/>
      <c r="DX812" s="49"/>
      <c r="DY812" s="49"/>
    </row>
    <row r="813" spans="1:129" s="32" customFormat="1" ht="47.25" customHeight="1">
      <c r="A813" s="59"/>
      <c r="B813" s="59">
        <v>6</v>
      </c>
      <c r="C813" s="7" t="s">
        <v>6560</v>
      </c>
      <c r="D813" s="7" t="s">
        <v>3268</v>
      </c>
      <c r="E813" s="7" t="s">
        <v>4601</v>
      </c>
      <c r="F813" s="10"/>
      <c r="G813" s="10"/>
      <c r="H813" s="7">
        <v>27000</v>
      </c>
      <c r="I813" s="7" t="s">
        <v>4364</v>
      </c>
      <c r="J813" s="7" t="s">
        <v>4941</v>
      </c>
      <c r="K813" s="7" t="s">
        <v>4942</v>
      </c>
      <c r="L813" s="7" t="s">
        <v>121</v>
      </c>
      <c r="M813" s="7"/>
      <c r="N813" s="142"/>
      <c r="O813" s="92"/>
      <c r="P813" s="100"/>
      <c r="Q813" s="72"/>
      <c r="R813" s="72"/>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49"/>
      <c r="BG813" s="49"/>
      <c r="BH813" s="49"/>
      <c r="BI813" s="49"/>
      <c r="BJ813" s="49"/>
      <c r="BK813" s="49"/>
      <c r="BL813" s="49"/>
      <c r="BM813" s="49"/>
      <c r="BN813" s="49"/>
      <c r="BO813" s="49"/>
      <c r="BP813" s="49"/>
      <c r="BQ813" s="49"/>
      <c r="BR813" s="49"/>
      <c r="BS813" s="49"/>
      <c r="BT813" s="49"/>
      <c r="BU813" s="49"/>
      <c r="BV813" s="49"/>
      <c r="BW813" s="49"/>
      <c r="BX813" s="49"/>
      <c r="BY813" s="49"/>
      <c r="BZ813" s="49"/>
      <c r="CA813" s="49"/>
      <c r="CB813" s="49"/>
      <c r="CC813" s="49"/>
      <c r="CD813" s="49"/>
      <c r="CE813" s="49"/>
      <c r="CF813" s="49"/>
      <c r="CG813" s="49"/>
      <c r="CH813" s="49"/>
      <c r="CI813" s="49"/>
      <c r="CJ813" s="49"/>
      <c r="CK813" s="49"/>
      <c r="CL813" s="49"/>
      <c r="CM813" s="49"/>
      <c r="CN813" s="49"/>
      <c r="CO813" s="49"/>
      <c r="CP813" s="49"/>
      <c r="CQ813" s="49"/>
      <c r="CR813" s="49"/>
      <c r="CS813" s="49"/>
      <c r="CT813" s="49"/>
      <c r="CU813" s="49"/>
      <c r="CV813" s="49"/>
      <c r="CW813" s="49"/>
      <c r="CX813" s="49"/>
      <c r="CY813" s="49"/>
      <c r="CZ813" s="49"/>
      <c r="DA813" s="49"/>
      <c r="DB813" s="49"/>
      <c r="DC813" s="49"/>
      <c r="DD813" s="49"/>
      <c r="DE813" s="49"/>
      <c r="DF813" s="49"/>
      <c r="DG813" s="49"/>
      <c r="DH813" s="49"/>
      <c r="DI813" s="49"/>
      <c r="DJ813" s="49"/>
      <c r="DK813" s="49"/>
      <c r="DL813" s="49"/>
      <c r="DM813" s="49"/>
      <c r="DN813" s="49"/>
      <c r="DO813" s="49"/>
      <c r="DP813" s="49"/>
      <c r="DQ813" s="49"/>
      <c r="DR813" s="49"/>
      <c r="DS813" s="49"/>
      <c r="DT813" s="49"/>
      <c r="DU813" s="49"/>
      <c r="DV813" s="49"/>
      <c r="DW813" s="49"/>
      <c r="DX813" s="49"/>
      <c r="DY813" s="49"/>
    </row>
    <row r="814" spans="1:129" s="32" customFormat="1" ht="49.5" customHeight="1">
      <c r="A814" s="59"/>
      <c r="B814" s="58">
        <v>7</v>
      </c>
      <c r="C814" s="7" t="s">
        <v>6560</v>
      </c>
      <c r="D814" s="7" t="s">
        <v>5925</v>
      </c>
      <c r="E814" s="7" t="s">
        <v>4602</v>
      </c>
      <c r="F814" s="10"/>
      <c r="G814" s="10"/>
      <c r="H814" s="7">
        <v>18357</v>
      </c>
      <c r="I814" s="7" t="s">
        <v>4364</v>
      </c>
      <c r="J814" s="7" t="s">
        <v>4943</v>
      </c>
      <c r="K814" s="7" t="s">
        <v>4944</v>
      </c>
      <c r="L814" s="7" t="s">
        <v>122</v>
      </c>
      <c r="M814" s="7"/>
      <c r="N814" s="142"/>
      <c r="O814" s="92"/>
      <c r="P814" s="100"/>
      <c r="Q814" s="72"/>
      <c r="R814" s="72"/>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49"/>
      <c r="BG814" s="49"/>
      <c r="BH814" s="49"/>
      <c r="BI814" s="49"/>
      <c r="BJ814" s="49"/>
      <c r="BK814" s="49"/>
      <c r="BL814" s="49"/>
      <c r="BM814" s="49"/>
      <c r="BN814" s="49"/>
      <c r="BO814" s="49"/>
      <c r="BP814" s="49"/>
      <c r="BQ814" s="49"/>
      <c r="BR814" s="49"/>
      <c r="BS814" s="49"/>
      <c r="BT814" s="49"/>
      <c r="BU814" s="49"/>
      <c r="BV814" s="49"/>
      <c r="BW814" s="49"/>
      <c r="BX814" s="49"/>
      <c r="BY814" s="49"/>
      <c r="BZ814" s="49"/>
      <c r="CA814" s="49"/>
      <c r="CB814" s="49"/>
      <c r="CC814" s="49"/>
      <c r="CD814" s="49"/>
      <c r="CE814" s="49"/>
      <c r="CF814" s="49"/>
      <c r="CG814" s="49"/>
      <c r="CH814" s="49"/>
      <c r="CI814" s="49"/>
      <c r="CJ814" s="49"/>
      <c r="CK814" s="49"/>
      <c r="CL814" s="49"/>
      <c r="CM814" s="49"/>
      <c r="CN814" s="49"/>
      <c r="CO814" s="49"/>
      <c r="CP814" s="49"/>
      <c r="CQ814" s="49"/>
      <c r="CR814" s="49"/>
      <c r="CS814" s="49"/>
      <c r="CT814" s="49"/>
      <c r="CU814" s="49"/>
      <c r="CV814" s="49"/>
      <c r="CW814" s="49"/>
      <c r="CX814" s="49"/>
      <c r="CY814" s="49"/>
      <c r="CZ814" s="49"/>
      <c r="DA814" s="49"/>
      <c r="DB814" s="49"/>
      <c r="DC814" s="49"/>
      <c r="DD814" s="49"/>
      <c r="DE814" s="49"/>
      <c r="DF814" s="49"/>
      <c r="DG814" s="49"/>
      <c r="DH814" s="49"/>
      <c r="DI814" s="49"/>
      <c r="DJ814" s="49"/>
      <c r="DK814" s="49"/>
      <c r="DL814" s="49"/>
      <c r="DM814" s="49"/>
      <c r="DN814" s="49"/>
      <c r="DO814" s="49"/>
      <c r="DP814" s="49"/>
      <c r="DQ814" s="49"/>
      <c r="DR814" s="49"/>
      <c r="DS814" s="49"/>
      <c r="DT814" s="49"/>
      <c r="DU814" s="49"/>
      <c r="DV814" s="49"/>
      <c r="DW814" s="49"/>
      <c r="DX814" s="49"/>
      <c r="DY814" s="49"/>
    </row>
    <row r="815" spans="1:129" s="32" customFormat="1" ht="37.5" customHeight="1">
      <c r="A815" s="59"/>
      <c r="B815" s="58">
        <v>8</v>
      </c>
      <c r="C815" s="7" t="s">
        <v>6561</v>
      </c>
      <c r="D815" s="7" t="s">
        <v>3269</v>
      </c>
      <c r="E815" s="7" t="s">
        <v>4603</v>
      </c>
      <c r="F815" s="10"/>
      <c r="G815" s="10"/>
      <c r="H815" s="7">
        <v>900</v>
      </c>
      <c r="I815" s="7" t="s">
        <v>4364</v>
      </c>
      <c r="J815" s="7" t="s">
        <v>4945</v>
      </c>
      <c r="K815" s="7" t="s">
        <v>4946</v>
      </c>
      <c r="L815" s="7" t="s">
        <v>123</v>
      </c>
      <c r="M815" s="7"/>
      <c r="N815" s="142"/>
      <c r="O815" s="92"/>
      <c r="P815" s="100"/>
      <c r="Q815" s="72"/>
      <c r="R815" s="72"/>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49"/>
      <c r="BG815" s="49"/>
      <c r="BH815" s="49"/>
      <c r="BI815" s="49"/>
      <c r="BJ815" s="49"/>
      <c r="BK815" s="49"/>
      <c r="BL815" s="49"/>
      <c r="BM815" s="49"/>
      <c r="BN815" s="49"/>
      <c r="BO815" s="49"/>
      <c r="BP815" s="49"/>
      <c r="BQ815" s="49"/>
      <c r="BR815" s="49"/>
      <c r="BS815" s="49"/>
      <c r="BT815" s="49"/>
      <c r="BU815" s="49"/>
      <c r="BV815" s="49"/>
      <c r="BW815" s="49"/>
      <c r="BX815" s="49"/>
      <c r="BY815" s="49"/>
      <c r="BZ815" s="49"/>
      <c r="CA815" s="49"/>
      <c r="CB815" s="49"/>
      <c r="CC815" s="49"/>
      <c r="CD815" s="49"/>
      <c r="CE815" s="49"/>
      <c r="CF815" s="49"/>
      <c r="CG815" s="49"/>
      <c r="CH815" s="49"/>
      <c r="CI815" s="49"/>
      <c r="CJ815" s="49"/>
      <c r="CK815" s="49"/>
      <c r="CL815" s="49"/>
      <c r="CM815" s="49"/>
      <c r="CN815" s="49"/>
      <c r="CO815" s="49"/>
      <c r="CP815" s="49"/>
      <c r="CQ815" s="49"/>
      <c r="CR815" s="49"/>
      <c r="CS815" s="49"/>
      <c r="CT815" s="49"/>
      <c r="CU815" s="49"/>
      <c r="CV815" s="49"/>
      <c r="CW815" s="49"/>
      <c r="CX815" s="49"/>
      <c r="CY815" s="49"/>
      <c r="CZ815" s="49"/>
      <c r="DA815" s="49"/>
      <c r="DB815" s="49"/>
      <c r="DC815" s="49"/>
      <c r="DD815" s="49"/>
      <c r="DE815" s="49"/>
      <c r="DF815" s="49"/>
      <c r="DG815" s="49"/>
      <c r="DH815" s="49"/>
      <c r="DI815" s="49"/>
      <c r="DJ815" s="49"/>
      <c r="DK815" s="49"/>
      <c r="DL815" s="49"/>
      <c r="DM815" s="49"/>
      <c r="DN815" s="49"/>
      <c r="DO815" s="49"/>
      <c r="DP815" s="49"/>
      <c r="DQ815" s="49"/>
      <c r="DR815" s="49"/>
      <c r="DS815" s="49"/>
      <c r="DT815" s="49"/>
      <c r="DU815" s="49"/>
      <c r="DV815" s="49"/>
      <c r="DW815" s="49"/>
      <c r="DX815" s="49"/>
      <c r="DY815" s="49"/>
    </row>
    <row r="816" spans="1:129" s="32" customFormat="1" ht="41.25" customHeight="1">
      <c r="A816" s="59"/>
      <c r="B816" s="58">
        <v>9</v>
      </c>
      <c r="C816" s="7" t="s">
        <v>4095</v>
      </c>
      <c r="D816" s="7" t="s">
        <v>5926</v>
      </c>
      <c r="E816" s="7" t="s">
        <v>6576</v>
      </c>
      <c r="F816" s="10"/>
      <c r="G816" s="10"/>
      <c r="H816" s="7">
        <v>1200</v>
      </c>
      <c r="I816" s="7" t="s">
        <v>4364</v>
      </c>
      <c r="J816" s="7" t="s">
        <v>2994</v>
      </c>
      <c r="K816" s="7" t="s">
        <v>2995</v>
      </c>
      <c r="L816" s="7" t="s">
        <v>124</v>
      </c>
      <c r="M816" s="7"/>
      <c r="N816" s="142"/>
      <c r="O816" s="92"/>
      <c r="P816" s="100"/>
      <c r="Q816" s="72"/>
      <c r="R816" s="72"/>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49"/>
      <c r="BG816" s="49"/>
      <c r="BH816" s="49"/>
      <c r="BI816" s="49"/>
      <c r="BJ816" s="49"/>
      <c r="BK816" s="49"/>
      <c r="BL816" s="49"/>
      <c r="BM816" s="49"/>
      <c r="BN816" s="49"/>
      <c r="BO816" s="49"/>
      <c r="BP816" s="49"/>
      <c r="BQ816" s="49"/>
      <c r="BR816" s="49"/>
      <c r="BS816" s="49"/>
      <c r="BT816" s="49"/>
      <c r="BU816" s="49"/>
      <c r="BV816" s="49"/>
      <c r="BW816" s="49"/>
      <c r="BX816" s="49"/>
      <c r="BY816" s="49"/>
      <c r="BZ816" s="49"/>
      <c r="CA816" s="49"/>
      <c r="CB816" s="49"/>
      <c r="CC816" s="49"/>
      <c r="CD816" s="49"/>
      <c r="CE816" s="49"/>
      <c r="CF816" s="49"/>
      <c r="CG816" s="49"/>
      <c r="CH816" s="49"/>
      <c r="CI816" s="49"/>
      <c r="CJ816" s="49"/>
      <c r="CK816" s="49"/>
      <c r="CL816" s="49"/>
      <c r="CM816" s="49"/>
      <c r="CN816" s="49"/>
      <c r="CO816" s="49"/>
      <c r="CP816" s="49"/>
      <c r="CQ816" s="49"/>
      <c r="CR816" s="49"/>
      <c r="CS816" s="49"/>
      <c r="CT816" s="49"/>
      <c r="CU816" s="49"/>
      <c r="CV816" s="49"/>
      <c r="CW816" s="49"/>
      <c r="CX816" s="49"/>
      <c r="CY816" s="49"/>
      <c r="CZ816" s="49"/>
      <c r="DA816" s="49"/>
      <c r="DB816" s="49"/>
      <c r="DC816" s="49"/>
      <c r="DD816" s="49"/>
      <c r="DE816" s="49"/>
      <c r="DF816" s="49"/>
      <c r="DG816" s="49"/>
      <c r="DH816" s="49"/>
      <c r="DI816" s="49"/>
      <c r="DJ816" s="49"/>
      <c r="DK816" s="49"/>
      <c r="DL816" s="49"/>
      <c r="DM816" s="49"/>
      <c r="DN816" s="49"/>
      <c r="DO816" s="49"/>
      <c r="DP816" s="49"/>
      <c r="DQ816" s="49"/>
      <c r="DR816" s="49"/>
      <c r="DS816" s="49"/>
      <c r="DT816" s="49"/>
      <c r="DU816" s="49"/>
      <c r="DV816" s="49"/>
      <c r="DW816" s="49"/>
      <c r="DX816" s="49"/>
      <c r="DY816" s="49"/>
    </row>
    <row r="817" spans="1:129" s="32" customFormat="1" ht="41.25" customHeight="1">
      <c r="A817" s="59"/>
      <c r="B817" s="58">
        <v>10</v>
      </c>
      <c r="C817" s="7" t="s">
        <v>4096</v>
      </c>
      <c r="D817" s="7" t="s">
        <v>5927</v>
      </c>
      <c r="E817" s="7" t="s">
        <v>6578</v>
      </c>
      <c r="F817" s="10"/>
      <c r="G817" s="10"/>
      <c r="H817" s="7">
        <v>1413</v>
      </c>
      <c r="I817" s="7" t="s">
        <v>4364</v>
      </c>
      <c r="J817" s="7" t="s">
        <v>2996</v>
      </c>
      <c r="K817" s="7" t="s">
        <v>3087</v>
      </c>
      <c r="L817" s="7" t="s">
        <v>1960</v>
      </c>
      <c r="M817" s="7"/>
      <c r="N817" s="142"/>
      <c r="O817" s="92"/>
      <c r="P817" s="100"/>
      <c r="Q817" s="72"/>
      <c r="R817" s="72"/>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c r="BA817" s="49"/>
      <c r="BB817" s="49"/>
      <c r="BC817" s="49"/>
      <c r="BD817" s="49"/>
      <c r="BE817" s="49"/>
      <c r="BF817" s="49"/>
      <c r="BG817" s="49"/>
      <c r="BH817" s="49"/>
      <c r="BI817" s="49"/>
      <c r="BJ817" s="49"/>
      <c r="BK817" s="49"/>
      <c r="BL817" s="49"/>
      <c r="BM817" s="49"/>
      <c r="BN817" s="49"/>
      <c r="BO817" s="49"/>
      <c r="BP817" s="49"/>
      <c r="BQ817" s="49"/>
      <c r="BR817" s="49"/>
      <c r="BS817" s="49"/>
      <c r="BT817" s="49"/>
      <c r="BU817" s="49"/>
      <c r="BV817" s="49"/>
      <c r="BW817" s="49"/>
      <c r="BX817" s="49"/>
      <c r="BY817" s="49"/>
      <c r="BZ817" s="49"/>
      <c r="CA817" s="49"/>
      <c r="CB817" s="49"/>
      <c r="CC817" s="49"/>
      <c r="CD817" s="49"/>
      <c r="CE817" s="49"/>
      <c r="CF817" s="49"/>
      <c r="CG817" s="49"/>
      <c r="CH817" s="49"/>
      <c r="CI817" s="49"/>
      <c r="CJ817" s="49"/>
      <c r="CK817" s="49"/>
      <c r="CL817" s="49"/>
      <c r="CM817" s="49"/>
      <c r="CN817" s="49"/>
      <c r="CO817" s="49"/>
      <c r="CP817" s="49"/>
      <c r="CQ817" s="49"/>
      <c r="CR817" s="49"/>
      <c r="CS817" s="49"/>
      <c r="CT817" s="49"/>
      <c r="CU817" s="49"/>
      <c r="CV817" s="49"/>
      <c r="CW817" s="49"/>
      <c r="CX817" s="49"/>
      <c r="CY817" s="49"/>
      <c r="CZ817" s="49"/>
      <c r="DA817" s="49"/>
      <c r="DB817" s="49"/>
      <c r="DC817" s="49"/>
      <c r="DD817" s="49"/>
      <c r="DE817" s="49"/>
      <c r="DF817" s="49"/>
      <c r="DG817" s="49"/>
      <c r="DH817" s="49"/>
      <c r="DI817" s="49"/>
      <c r="DJ817" s="49"/>
      <c r="DK817" s="49"/>
      <c r="DL817" s="49"/>
      <c r="DM817" s="49"/>
      <c r="DN817" s="49"/>
      <c r="DO817" s="49"/>
      <c r="DP817" s="49"/>
      <c r="DQ817" s="49"/>
      <c r="DR817" s="49"/>
      <c r="DS817" s="49"/>
      <c r="DT817" s="49"/>
      <c r="DU817" s="49"/>
      <c r="DV817" s="49"/>
      <c r="DW817" s="49"/>
      <c r="DX817" s="49"/>
      <c r="DY817" s="49"/>
    </row>
    <row r="818" spans="1:129" s="32" customFormat="1" ht="41.25" customHeight="1">
      <c r="A818" s="59"/>
      <c r="B818" s="58">
        <v>11</v>
      </c>
      <c r="C818" s="7" t="s">
        <v>4097</v>
      </c>
      <c r="D818" s="7" t="s">
        <v>5928</v>
      </c>
      <c r="E818" s="7" t="s">
        <v>6579</v>
      </c>
      <c r="F818" s="10"/>
      <c r="G818" s="10"/>
      <c r="H818" s="7">
        <v>840</v>
      </c>
      <c r="I818" s="7" t="s">
        <v>4364</v>
      </c>
      <c r="J818" s="7" t="s">
        <v>3088</v>
      </c>
      <c r="K818" s="7" t="s">
        <v>3089</v>
      </c>
      <c r="L818" s="7" t="s">
        <v>2021</v>
      </c>
      <c r="M818" s="7"/>
      <c r="N818" s="142"/>
      <c r="O818" s="92"/>
      <c r="P818" s="100"/>
      <c r="Q818" s="72"/>
      <c r="R818" s="72"/>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AP818" s="49"/>
      <c r="AQ818" s="49"/>
      <c r="AR818" s="49"/>
      <c r="AS818" s="49"/>
      <c r="AT818" s="49"/>
      <c r="AU818" s="49"/>
      <c r="AV818" s="49"/>
      <c r="AW818" s="49"/>
      <c r="AX818" s="49"/>
      <c r="AY818" s="49"/>
      <c r="AZ818" s="49"/>
      <c r="BA818" s="49"/>
      <c r="BB818" s="49"/>
      <c r="BC818" s="49"/>
      <c r="BD818" s="49"/>
      <c r="BE818" s="49"/>
      <c r="BF818" s="49"/>
      <c r="BG818" s="49"/>
      <c r="BH818" s="49"/>
      <c r="BI818" s="49"/>
      <c r="BJ818" s="49"/>
      <c r="BK818" s="49"/>
      <c r="BL818" s="49"/>
      <c r="BM818" s="49"/>
      <c r="BN818" s="49"/>
      <c r="BO818" s="49"/>
      <c r="BP818" s="49"/>
      <c r="BQ818" s="49"/>
      <c r="BR818" s="49"/>
      <c r="BS818" s="49"/>
      <c r="BT818" s="49"/>
      <c r="BU818" s="49"/>
      <c r="BV818" s="49"/>
      <c r="BW818" s="49"/>
      <c r="BX818" s="49"/>
      <c r="BY818" s="49"/>
      <c r="BZ818" s="49"/>
      <c r="CA818" s="49"/>
      <c r="CB818" s="49"/>
      <c r="CC818" s="49"/>
      <c r="CD818" s="49"/>
      <c r="CE818" s="49"/>
      <c r="CF818" s="49"/>
      <c r="CG818" s="49"/>
      <c r="CH818" s="49"/>
      <c r="CI818" s="49"/>
      <c r="CJ818" s="49"/>
      <c r="CK818" s="49"/>
      <c r="CL818" s="49"/>
      <c r="CM818" s="49"/>
      <c r="CN818" s="49"/>
      <c r="CO818" s="49"/>
      <c r="CP818" s="49"/>
      <c r="CQ818" s="49"/>
      <c r="CR818" s="49"/>
      <c r="CS818" s="49"/>
      <c r="CT818" s="49"/>
      <c r="CU818" s="49"/>
      <c r="CV818" s="49"/>
      <c r="CW818" s="49"/>
      <c r="CX818" s="49"/>
      <c r="CY818" s="49"/>
      <c r="CZ818" s="49"/>
      <c r="DA818" s="49"/>
      <c r="DB818" s="49"/>
      <c r="DC818" s="49"/>
      <c r="DD818" s="49"/>
      <c r="DE818" s="49"/>
      <c r="DF818" s="49"/>
      <c r="DG818" s="49"/>
      <c r="DH818" s="49"/>
      <c r="DI818" s="49"/>
      <c r="DJ818" s="49"/>
      <c r="DK818" s="49"/>
      <c r="DL818" s="49"/>
      <c r="DM818" s="49"/>
      <c r="DN818" s="49"/>
      <c r="DO818" s="49"/>
      <c r="DP818" s="49"/>
      <c r="DQ818" s="49"/>
      <c r="DR818" s="49"/>
      <c r="DS818" s="49"/>
      <c r="DT818" s="49"/>
      <c r="DU818" s="49"/>
      <c r="DV818" s="49"/>
      <c r="DW818" s="49"/>
      <c r="DX818" s="49"/>
      <c r="DY818" s="49"/>
    </row>
    <row r="819" spans="1:129" s="32" customFormat="1" ht="41.25" customHeight="1">
      <c r="A819" s="59"/>
      <c r="B819" s="58">
        <v>12</v>
      </c>
      <c r="C819" s="7" t="s">
        <v>3271</v>
      </c>
      <c r="D819" s="7" t="s">
        <v>3269</v>
      </c>
      <c r="E819" s="7" t="s">
        <v>6551</v>
      </c>
      <c r="F819" s="10"/>
      <c r="G819" s="10"/>
      <c r="H819" s="7">
        <v>1750</v>
      </c>
      <c r="I819" s="7" t="s">
        <v>4364</v>
      </c>
      <c r="J819" s="7" t="s">
        <v>5300</v>
      </c>
      <c r="K819" s="7" t="s">
        <v>5301</v>
      </c>
      <c r="L819" s="7" t="s">
        <v>2022</v>
      </c>
      <c r="M819" s="7"/>
      <c r="N819" s="142"/>
      <c r="O819" s="92"/>
      <c r="P819" s="100"/>
      <c r="Q819" s="72"/>
      <c r="R819" s="72"/>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AP819" s="49"/>
      <c r="AQ819" s="49"/>
      <c r="AR819" s="49"/>
      <c r="AS819" s="49"/>
      <c r="AT819" s="49"/>
      <c r="AU819" s="49"/>
      <c r="AV819" s="49"/>
      <c r="AW819" s="49"/>
      <c r="AX819" s="49"/>
      <c r="AY819" s="49"/>
      <c r="AZ819" s="49"/>
      <c r="BA819" s="49"/>
      <c r="BB819" s="49"/>
      <c r="BC819" s="49"/>
      <c r="BD819" s="49"/>
      <c r="BE819" s="49"/>
      <c r="BF819" s="49"/>
      <c r="BG819" s="49"/>
      <c r="BH819" s="49"/>
      <c r="BI819" s="49"/>
      <c r="BJ819" s="49"/>
      <c r="BK819" s="49"/>
      <c r="BL819" s="49"/>
      <c r="BM819" s="49"/>
      <c r="BN819" s="49"/>
      <c r="BO819" s="49"/>
      <c r="BP819" s="49"/>
      <c r="BQ819" s="49"/>
      <c r="BR819" s="49"/>
      <c r="BS819" s="49"/>
      <c r="BT819" s="49"/>
      <c r="BU819" s="49"/>
      <c r="BV819" s="49"/>
      <c r="BW819" s="49"/>
      <c r="BX819" s="49"/>
      <c r="BY819" s="49"/>
      <c r="BZ819" s="49"/>
      <c r="CA819" s="49"/>
      <c r="CB819" s="49"/>
      <c r="CC819" s="49"/>
      <c r="CD819" s="49"/>
      <c r="CE819" s="49"/>
      <c r="CF819" s="49"/>
      <c r="CG819" s="49"/>
      <c r="CH819" s="49"/>
      <c r="CI819" s="49"/>
      <c r="CJ819" s="49"/>
      <c r="CK819" s="49"/>
      <c r="CL819" s="49"/>
      <c r="CM819" s="49"/>
      <c r="CN819" s="49"/>
      <c r="CO819" s="49"/>
      <c r="CP819" s="49"/>
      <c r="CQ819" s="49"/>
      <c r="CR819" s="49"/>
      <c r="CS819" s="49"/>
      <c r="CT819" s="49"/>
      <c r="CU819" s="49"/>
      <c r="CV819" s="49"/>
      <c r="CW819" s="49"/>
      <c r="CX819" s="49"/>
      <c r="CY819" s="49"/>
      <c r="CZ819" s="49"/>
      <c r="DA819" s="49"/>
      <c r="DB819" s="49"/>
      <c r="DC819" s="49"/>
      <c r="DD819" s="49"/>
      <c r="DE819" s="49"/>
      <c r="DF819" s="49"/>
      <c r="DG819" s="49"/>
      <c r="DH819" s="49"/>
      <c r="DI819" s="49"/>
      <c r="DJ819" s="49"/>
      <c r="DK819" s="49"/>
      <c r="DL819" s="49"/>
      <c r="DM819" s="49"/>
      <c r="DN819" s="49"/>
      <c r="DO819" s="49"/>
      <c r="DP819" s="49"/>
      <c r="DQ819" s="49"/>
      <c r="DR819" s="49"/>
      <c r="DS819" s="49"/>
      <c r="DT819" s="49"/>
      <c r="DU819" s="49"/>
      <c r="DV819" s="49"/>
      <c r="DW819" s="49"/>
      <c r="DX819" s="49"/>
      <c r="DY819" s="49"/>
    </row>
    <row r="820" spans="1:129" s="32" customFormat="1" ht="41.25" customHeight="1">
      <c r="A820" s="59"/>
      <c r="B820" s="58">
        <v>13</v>
      </c>
      <c r="C820" s="7" t="s">
        <v>4977</v>
      </c>
      <c r="D820" s="7" t="s">
        <v>5282</v>
      </c>
      <c r="E820" s="276" t="s">
        <v>5283</v>
      </c>
      <c r="F820" s="7"/>
      <c r="G820" s="7"/>
      <c r="H820" s="7">
        <v>14400</v>
      </c>
      <c r="I820" s="7" t="s">
        <v>4364</v>
      </c>
      <c r="J820" s="7" t="s">
        <v>5284</v>
      </c>
      <c r="K820" s="7" t="s">
        <v>5285</v>
      </c>
      <c r="L820" s="7" t="s">
        <v>2023</v>
      </c>
      <c r="M820" s="7"/>
      <c r="N820" s="142"/>
      <c r="O820" s="92"/>
      <c r="P820" s="100"/>
      <c r="Q820" s="72"/>
      <c r="R820" s="72"/>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AP820" s="49"/>
      <c r="AQ820" s="49"/>
      <c r="AR820" s="49"/>
      <c r="AS820" s="49"/>
      <c r="AT820" s="49"/>
      <c r="AU820" s="49"/>
      <c r="AV820" s="49"/>
      <c r="AW820" s="49"/>
      <c r="AX820" s="49"/>
      <c r="AY820" s="49"/>
      <c r="AZ820" s="49"/>
      <c r="BA820" s="49"/>
      <c r="BB820" s="49"/>
      <c r="BC820" s="49"/>
      <c r="BD820" s="49"/>
      <c r="BE820" s="49"/>
      <c r="BF820" s="49"/>
      <c r="BG820" s="49"/>
      <c r="BH820" s="49"/>
      <c r="BI820" s="49"/>
      <c r="BJ820" s="49"/>
      <c r="BK820" s="49"/>
      <c r="BL820" s="49"/>
      <c r="BM820" s="49"/>
      <c r="BN820" s="49"/>
      <c r="BO820" s="49"/>
      <c r="BP820" s="49"/>
      <c r="BQ820" s="49"/>
      <c r="BR820" s="49"/>
      <c r="BS820" s="49"/>
      <c r="BT820" s="49"/>
      <c r="BU820" s="49"/>
      <c r="BV820" s="49"/>
      <c r="BW820" s="49"/>
      <c r="BX820" s="49"/>
      <c r="BY820" s="49"/>
      <c r="BZ820" s="49"/>
      <c r="CA820" s="49"/>
      <c r="CB820" s="49"/>
      <c r="CC820" s="49"/>
      <c r="CD820" s="49"/>
      <c r="CE820" s="49"/>
      <c r="CF820" s="49"/>
      <c r="CG820" s="49"/>
      <c r="CH820" s="49"/>
      <c r="CI820" s="49"/>
      <c r="CJ820" s="49"/>
      <c r="CK820" s="49"/>
      <c r="CL820" s="49"/>
      <c r="CM820" s="49"/>
      <c r="CN820" s="49"/>
      <c r="CO820" s="49"/>
      <c r="CP820" s="49"/>
      <c r="CQ820" s="49"/>
      <c r="CR820" s="49"/>
      <c r="CS820" s="49"/>
      <c r="CT820" s="49"/>
      <c r="CU820" s="49"/>
      <c r="CV820" s="49"/>
      <c r="CW820" s="49"/>
      <c r="CX820" s="49"/>
      <c r="CY820" s="49"/>
      <c r="CZ820" s="49"/>
      <c r="DA820" s="49"/>
      <c r="DB820" s="49"/>
      <c r="DC820" s="49"/>
      <c r="DD820" s="49"/>
      <c r="DE820" s="49"/>
      <c r="DF820" s="49"/>
      <c r="DG820" s="49"/>
      <c r="DH820" s="49"/>
      <c r="DI820" s="49"/>
      <c r="DJ820" s="49"/>
      <c r="DK820" s="49"/>
      <c r="DL820" s="49"/>
      <c r="DM820" s="49"/>
      <c r="DN820" s="49"/>
      <c r="DO820" s="49"/>
      <c r="DP820" s="49"/>
      <c r="DQ820" s="49"/>
      <c r="DR820" s="49"/>
      <c r="DS820" s="49"/>
      <c r="DT820" s="49"/>
      <c r="DU820" s="49"/>
      <c r="DV820" s="49"/>
      <c r="DW820" s="49"/>
      <c r="DX820" s="49"/>
      <c r="DY820" s="49"/>
    </row>
    <row r="821" spans="1:129" s="32" customFormat="1" ht="41.25" customHeight="1">
      <c r="A821" s="59"/>
      <c r="B821" s="58">
        <v>14</v>
      </c>
      <c r="C821" s="7" t="s">
        <v>3854</v>
      </c>
      <c r="D821" s="7" t="s">
        <v>5282</v>
      </c>
      <c r="E821" s="7" t="s">
        <v>3855</v>
      </c>
      <c r="F821" s="7"/>
      <c r="G821" s="7"/>
      <c r="H821" s="7">
        <v>18000</v>
      </c>
      <c r="I821" s="7" t="s">
        <v>4366</v>
      </c>
      <c r="J821" s="7" t="s">
        <v>3856</v>
      </c>
      <c r="K821" s="7" t="s">
        <v>3857</v>
      </c>
      <c r="L821" s="7" t="s">
        <v>125</v>
      </c>
      <c r="M821" s="7"/>
      <c r="N821" s="142"/>
      <c r="O821" s="92"/>
      <c r="P821" s="100"/>
      <c r="Q821" s="72"/>
      <c r="R821" s="72"/>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AP821" s="49"/>
      <c r="AQ821" s="49"/>
      <c r="AR821" s="49"/>
      <c r="AS821" s="49"/>
      <c r="AT821" s="49"/>
      <c r="AU821" s="49"/>
      <c r="AV821" s="49"/>
      <c r="AW821" s="49"/>
      <c r="AX821" s="49"/>
      <c r="AY821" s="49"/>
      <c r="AZ821" s="49"/>
      <c r="BA821" s="49"/>
      <c r="BB821" s="49"/>
      <c r="BC821" s="49"/>
      <c r="BD821" s="49"/>
      <c r="BE821" s="49"/>
      <c r="BF821" s="49"/>
      <c r="BG821" s="49"/>
      <c r="BH821" s="49"/>
      <c r="BI821" s="49"/>
      <c r="BJ821" s="49"/>
      <c r="BK821" s="49"/>
      <c r="BL821" s="49"/>
      <c r="BM821" s="49"/>
      <c r="BN821" s="49"/>
      <c r="BO821" s="49"/>
      <c r="BP821" s="49"/>
      <c r="BQ821" s="49"/>
      <c r="BR821" s="49"/>
      <c r="BS821" s="49"/>
      <c r="BT821" s="49"/>
      <c r="BU821" s="49"/>
      <c r="BV821" s="49"/>
      <c r="BW821" s="49"/>
      <c r="BX821" s="49"/>
      <c r="BY821" s="49"/>
      <c r="BZ821" s="49"/>
      <c r="CA821" s="49"/>
      <c r="CB821" s="49"/>
      <c r="CC821" s="49"/>
      <c r="CD821" s="49"/>
      <c r="CE821" s="49"/>
      <c r="CF821" s="49"/>
      <c r="CG821" s="49"/>
      <c r="CH821" s="49"/>
      <c r="CI821" s="49"/>
      <c r="CJ821" s="49"/>
      <c r="CK821" s="49"/>
      <c r="CL821" s="49"/>
      <c r="CM821" s="49"/>
      <c r="CN821" s="49"/>
      <c r="CO821" s="49"/>
      <c r="CP821" s="49"/>
      <c r="CQ821" s="49"/>
      <c r="CR821" s="49"/>
      <c r="CS821" s="49"/>
      <c r="CT821" s="49"/>
      <c r="CU821" s="49"/>
      <c r="CV821" s="49"/>
      <c r="CW821" s="49"/>
      <c r="CX821" s="49"/>
      <c r="CY821" s="49"/>
      <c r="CZ821" s="49"/>
      <c r="DA821" s="49"/>
      <c r="DB821" s="49"/>
      <c r="DC821" s="49"/>
      <c r="DD821" s="49"/>
      <c r="DE821" s="49"/>
      <c r="DF821" s="49"/>
      <c r="DG821" s="49"/>
      <c r="DH821" s="49"/>
      <c r="DI821" s="49"/>
      <c r="DJ821" s="49"/>
      <c r="DK821" s="49"/>
      <c r="DL821" s="49"/>
      <c r="DM821" s="49"/>
      <c r="DN821" s="49"/>
      <c r="DO821" s="49"/>
      <c r="DP821" s="49"/>
      <c r="DQ821" s="49"/>
      <c r="DR821" s="49"/>
      <c r="DS821" s="49"/>
      <c r="DT821" s="49"/>
      <c r="DU821" s="49"/>
      <c r="DV821" s="49"/>
      <c r="DW821" s="49"/>
      <c r="DX821" s="49"/>
      <c r="DY821" s="49"/>
    </row>
    <row r="822" spans="1:129" s="32" customFormat="1" ht="41.25" customHeight="1">
      <c r="A822" s="59"/>
      <c r="B822" s="58">
        <v>15</v>
      </c>
      <c r="C822" s="7" t="s">
        <v>3858</v>
      </c>
      <c r="D822" s="7" t="s">
        <v>5061</v>
      </c>
      <c r="E822" s="7" t="s">
        <v>3859</v>
      </c>
      <c r="F822" s="7"/>
      <c r="G822" s="7"/>
      <c r="H822" s="7">
        <v>99000</v>
      </c>
      <c r="I822" s="7" t="s">
        <v>4364</v>
      </c>
      <c r="J822" s="7" t="s">
        <v>3860</v>
      </c>
      <c r="K822" s="7" t="s">
        <v>1072</v>
      </c>
      <c r="L822" s="7" t="s">
        <v>2024</v>
      </c>
      <c r="M822" s="7"/>
      <c r="N822" s="142"/>
      <c r="O822" s="92"/>
      <c r="P822" s="100"/>
      <c r="Q822" s="72"/>
      <c r="R822" s="72"/>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AP822" s="49"/>
      <c r="AQ822" s="49"/>
      <c r="AR822" s="49"/>
      <c r="AS822" s="49"/>
      <c r="AT822" s="49"/>
      <c r="AU822" s="49"/>
      <c r="AV822" s="49"/>
      <c r="AW822" s="49"/>
      <c r="AX822" s="49"/>
      <c r="AY822" s="49"/>
      <c r="AZ822" s="49"/>
      <c r="BA822" s="49"/>
      <c r="BB822" s="49"/>
      <c r="BC822" s="49"/>
      <c r="BD822" s="49"/>
      <c r="BE822" s="49"/>
      <c r="BF822" s="49"/>
      <c r="BG822" s="49"/>
      <c r="BH822" s="49"/>
      <c r="BI822" s="49"/>
      <c r="BJ822" s="49"/>
      <c r="BK822" s="49"/>
      <c r="BL822" s="49"/>
      <c r="BM822" s="49"/>
      <c r="BN822" s="49"/>
      <c r="BO822" s="49"/>
      <c r="BP822" s="49"/>
      <c r="BQ822" s="49"/>
      <c r="BR822" s="49"/>
      <c r="BS822" s="49"/>
      <c r="BT822" s="49"/>
      <c r="BU822" s="49"/>
      <c r="BV822" s="49"/>
      <c r="BW822" s="49"/>
      <c r="BX822" s="49"/>
      <c r="BY822" s="49"/>
      <c r="BZ822" s="49"/>
      <c r="CA822" s="49"/>
      <c r="CB822" s="49"/>
      <c r="CC822" s="49"/>
      <c r="CD822" s="49"/>
      <c r="CE822" s="49"/>
      <c r="CF822" s="49"/>
      <c r="CG822" s="49"/>
      <c r="CH822" s="49"/>
      <c r="CI822" s="49"/>
      <c r="CJ822" s="49"/>
      <c r="CK822" s="49"/>
      <c r="CL822" s="49"/>
      <c r="CM822" s="49"/>
      <c r="CN822" s="49"/>
      <c r="CO822" s="49"/>
      <c r="CP822" s="49"/>
      <c r="CQ822" s="49"/>
      <c r="CR822" s="49"/>
      <c r="CS822" s="49"/>
      <c r="CT822" s="49"/>
      <c r="CU822" s="49"/>
      <c r="CV822" s="49"/>
      <c r="CW822" s="49"/>
      <c r="CX822" s="49"/>
      <c r="CY822" s="49"/>
      <c r="CZ822" s="49"/>
      <c r="DA822" s="49"/>
      <c r="DB822" s="49"/>
      <c r="DC822" s="49"/>
      <c r="DD822" s="49"/>
      <c r="DE822" s="49"/>
      <c r="DF822" s="49"/>
      <c r="DG822" s="49"/>
      <c r="DH822" s="49"/>
      <c r="DI822" s="49"/>
      <c r="DJ822" s="49"/>
      <c r="DK822" s="49"/>
      <c r="DL822" s="49"/>
      <c r="DM822" s="49"/>
      <c r="DN822" s="49"/>
      <c r="DO822" s="49"/>
      <c r="DP822" s="49"/>
      <c r="DQ822" s="49"/>
      <c r="DR822" s="49"/>
      <c r="DS822" s="49"/>
      <c r="DT822" s="49"/>
      <c r="DU822" s="49"/>
      <c r="DV822" s="49"/>
      <c r="DW822" s="49"/>
      <c r="DX822" s="49"/>
      <c r="DY822" s="49"/>
    </row>
    <row r="823" spans="1:129" s="32" customFormat="1" ht="41.25" customHeight="1">
      <c r="A823" s="59"/>
      <c r="B823" s="58">
        <v>16</v>
      </c>
      <c r="C823" s="7" t="s">
        <v>6101</v>
      </c>
      <c r="D823" s="7" t="s">
        <v>6102</v>
      </c>
      <c r="E823" s="7" t="s">
        <v>6103</v>
      </c>
      <c r="F823" s="7"/>
      <c r="G823" s="7"/>
      <c r="H823" s="7">
        <v>20500</v>
      </c>
      <c r="I823" s="7" t="s">
        <v>4364</v>
      </c>
      <c r="J823" s="7" t="s">
        <v>6104</v>
      </c>
      <c r="K823" s="7" t="s">
        <v>5323</v>
      </c>
      <c r="L823" s="7" t="s">
        <v>2025</v>
      </c>
      <c r="M823" s="7"/>
      <c r="N823" s="142"/>
      <c r="O823" s="92"/>
      <c r="P823" s="100"/>
      <c r="Q823" s="72"/>
      <c r="R823" s="72"/>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AP823" s="49"/>
      <c r="AQ823" s="49"/>
      <c r="AR823" s="49"/>
      <c r="AS823" s="49"/>
      <c r="AT823" s="49"/>
      <c r="AU823" s="49"/>
      <c r="AV823" s="49"/>
      <c r="AW823" s="49"/>
      <c r="AX823" s="49"/>
      <c r="AY823" s="49"/>
      <c r="AZ823" s="49"/>
      <c r="BA823" s="49"/>
      <c r="BB823" s="49"/>
      <c r="BC823" s="49"/>
      <c r="BD823" s="49"/>
      <c r="BE823" s="49"/>
      <c r="BF823" s="49"/>
      <c r="BG823" s="49"/>
      <c r="BH823" s="49"/>
      <c r="BI823" s="49"/>
      <c r="BJ823" s="49"/>
      <c r="BK823" s="49"/>
      <c r="BL823" s="49"/>
      <c r="BM823" s="49"/>
      <c r="BN823" s="49"/>
      <c r="BO823" s="49"/>
      <c r="BP823" s="49"/>
      <c r="BQ823" s="49"/>
      <c r="BR823" s="49"/>
      <c r="BS823" s="49"/>
      <c r="BT823" s="49"/>
      <c r="BU823" s="49"/>
      <c r="BV823" s="49"/>
      <c r="BW823" s="49"/>
      <c r="BX823" s="49"/>
      <c r="BY823" s="49"/>
      <c r="BZ823" s="49"/>
      <c r="CA823" s="49"/>
      <c r="CB823" s="49"/>
      <c r="CC823" s="49"/>
      <c r="CD823" s="49"/>
      <c r="CE823" s="49"/>
      <c r="CF823" s="49"/>
      <c r="CG823" s="49"/>
      <c r="CH823" s="49"/>
      <c r="CI823" s="49"/>
      <c r="CJ823" s="49"/>
      <c r="CK823" s="49"/>
      <c r="CL823" s="49"/>
      <c r="CM823" s="49"/>
      <c r="CN823" s="49"/>
      <c r="CO823" s="49"/>
      <c r="CP823" s="49"/>
      <c r="CQ823" s="49"/>
      <c r="CR823" s="49"/>
      <c r="CS823" s="49"/>
      <c r="CT823" s="49"/>
      <c r="CU823" s="49"/>
      <c r="CV823" s="49"/>
      <c r="CW823" s="49"/>
      <c r="CX823" s="49"/>
      <c r="CY823" s="49"/>
      <c r="CZ823" s="49"/>
      <c r="DA823" s="49"/>
      <c r="DB823" s="49"/>
      <c r="DC823" s="49"/>
      <c r="DD823" s="49"/>
      <c r="DE823" s="49"/>
      <c r="DF823" s="49"/>
      <c r="DG823" s="49"/>
      <c r="DH823" s="49"/>
      <c r="DI823" s="49"/>
      <c r="DJ823" s="49"/>
      <c r="DK823" s="49"/>
      <c r="DL823" s="49"/>
      <c r="DM823" s="49"/>
      <c r="DN823" s="49"/>
      <c r="DO823" s="49"/>
      <c r="DP823" s="49"/>
      <c r="DQ823" s="49"/>
      <c r="DR823" s="49"/>
      <c r="DS823" s="49"/>
      <c r="DT823" s="49"/>
      <c r="DU823" s="49"/>
      <c r="DV823" s="49"/>
      <c r="DW823" s="49"/>
      <c r="DX823" s="49"/>
      <c r="DY823" s="49"/>
    </row>
    <row r="824" spans="1:129" s="32" customFormat="1" ht="41.25" customHeight="1">
      <c r="A824" s="59"/>
      <c r="B824" s="58">
        <v>17</v>
      </c>
      <c r="C824" s="7" t="s">
        <v>6257</v>
      </c>
      <c r="D824" s="7" t="s">
        <v>6357</v>
      </c>
      <c r="E824" s="7" t="s">
        <v>6258</v>
      </c>
      <c r="F824" s="7"/>
      <c r="G824" s="7"/>
      <c r="H824" s="7">
        <v>3750</v>
      </c>
      <c r="I824" s="7" t="s">
        <v>4364</v>
      </c>
      <c r="J824" s="7" t="s">
        <v>6259</v>
      </c>
      <c r="K824" s="7" t="s">
        <v>6260</v>
      </c>
      <c r="L824" s="7" t="s">
        <v>2026</v>
      </c>
      <c r="M824" s="7"/>
      <c r="N824" s="142"/>
      <c r="O824" s="92"/>
      <c r="P824" s="100"/>
      <c r="Q824" s="72"/>
      <c r="R824" s="72"/>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AP824" s="49"/>
      <c r="AQ824" s="49"/>
      <c r="AR824" s="49"/>
      <c r="AS824" s="49"/>
      <c r="AT824" s="49"/>
      <c r="AU824" s="49"/>
      <c r="AV824" s="49"/>
      <c r="AW824" s="49"/>
      <c r="AX824" s="49"/>
      <c r="AY824" s="49"/>
      <c r="AZ824" s="49"/>
      <c r="BA824" s="49"/>
      <c r="BB824" s="49"/>
      <c r="BC824" s="49"/>
      <c r="BD824" s="49"/>
      <c r="BE824" s="49"/>
      <c r="BF824" s="49"/>
      <c r="BG824" s="49"/>
      <c r="BH824" s="49"/>
      <c r="BI824" s="49"/>
      <c r="BJ824" s="49"/>
      <c r="BK824" s="49"/>
      <c r="BL824" s="49"/>
      <c r="BM824" s="49"/>
      <c r="BN824" s="49"/>
      <c r="BO824" s="49"/>
      <c r="BP824" s="49"/>
      <c r="BQ824" s="49"/>
      <c r="BR824" s="49"/>
      <c r="BS824" s="49"/>
      <c r="BT824" s="49"/>
      <c r="BU824" s="49"/>
      <c r="BV824" s="49"/>
      <c r="BW824" s="49"/>
      <c r="BX824" s="49"/>
      <c r="BY824" s="49"/>
      <c r="BZ824" s="49"/>
      <c r="CA824" s="49"/>
      <c r="CB824" s="49"/>
      <c r="CC824" s="49"/>
      <c r="CD824" s="49"/>
      <c r="CE824" s="49"/>
      <c r="CF824" s="49"/>
      <c r="CG824" s="49"/>
      <c r="CH824" s="49"/>
      <c r="CI824" s="49"/>
      <c r="CJ824" s="49"/>
      <c r="CK824" s="49"/>
      <c r="CL824" s="49"/>
      <c r="CM824" s="49"/>
      <c r="CN824" s="49"/>
      <c r="CO824" s="49"/>
      <c r="CP824" s="49"/>
      <c r="CQ824" s="49"/>
      <c r="CR824" s="49"/>
      <c r="CS824" s="49"/>
      <c r="CT824" s="49"/>
      <c r="CU824" s="49"/>
      <c r="CV824" s="49"/>
      <c r="CW824" s="49"/>
      <c r="CX824" s="49"/>
      <c r="CY824" s="49"/>
      <c r="CZ824" s="49"/>
      <c r="DA824" s="49"/>
      <c r="DB824" s="49"/>
      <c r="DC824" s="49"/>
      <c r="DD824" s="49"/>
      <c r="DE824" s="49"/>
      <c r="DF824" s="49"/>
      <c r="DG824" s="49"/>
      <c r="DH824" s="49"/>
      <c r="DI824" s="49"/>
      <c r="DJ824" s="49"/>
      <c r="DK824" s="49"/>
      <c r="DL824" s="49"/>
      <c r="DM824" s="49"/>
      <c r="DN824" s="49"/>
      <c r="DO824" s="49"/>
      <c r="DP824" s="49"/>
      <c r="DQ824" s="49"/>
      <c r="DR824" s="49"/>
      <c r="DS824" s="49"/>
      <c r="DT824" s="49"/>
      <c r="DU824" s="49"/>
      <c r="DV824" s="49"/>
      <c r="DW824" s="49"/>
      <c r="DX824" s="49"/>
      <c r="DY824" s="49"/>
    </row>
    <row r="825" spans="1:129" s="32" customFormat="1" ht="41.25" customHeight="1">
      <c r="A825" s="59"/>
      <c r="B825" s="58">
        <v>18</v>
      </c>
      <c r="C825" s="7" t="s">
        <v>6257</v>
      </c>
      <c r="D825" s="7" t="s">
        <v>6357</v>
      </c>
      <c r="E825" s="7" t="s">
        <v>6210</v>
      </c>
      <c r="F825" s="7"/>
      <c r="G825" s="7"/>
      <c r="H825" s="7">
        <v>1250</v>
      </c>
      <c r="I825" s="7" t="s">
        <v>4364</v>
      </c>
      <c r="J825" s="7" t="s">
        <v>6261</v>
      </c>
      <c r="K825" s="7" t="s">
        <v>6262</v>
      </c>
      <c r="L825" s="7" t="s">
        <v>2027</v>
      </c>
      <c r="M825" s="7"/>
      <c r="N825" s="142"/>
      <c r="O825" s="92"/>
      <c r="P825" s="100"/>
      <c r="Q825" s="72"/>
      <c r="R825" s="72"/>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AP825" s="49"/>
      <c r="AQ825" s="49"/>
      <c r="AR825" s="49"/>
      <c r="AS825" s="49"/>
      <c r="AT825" s="49"/>
      <c r="AU825" s="49"/>
      <c r="AV825" s="49"/>
      <c r="AW825" s="49"/>
      <c r="AX825" s="49"/>
      <c r="AY825" s="49"/>
      <c r="AZ825" s="49"/>
      <c r="BA825" s="49"/>
      <c r="BB825" s="49"/>
      <c r="BC825" s="49"/>
      <c r="BD825" s="49"/>
      <c r="BE825" s="49"/>
      <c r="BF825" s="49"/>
      <c r="BG825" s="49"/>
      <c r="BH825" s="49"/>
      <c r="BI825" s="49"/>
      <c r="BJ825" s="49"/>
      <c r="BK825" s="49"/>
      <c r="BL825" s="49"/>
      <c r="BM825" s="49"/>
      <c r="BN825" s="49"/>
      <c r="BO825" s="49"/>
      <c r="BP825" s="49"/>
      <c r="BQ825" s="49"/>
      <c r="BR825" s="49"/>
      <c r="BS825" s="49"/>
      <c r="BT825" s="49"/>
      <c r="BU825" s="49"/>
      <c r="BV825" s="49"/>
      <c r="BW825" s="49"/>
      <c r="BX825" s="49"/>
      <c r="BY825" s="49"/>
      <c r="BZ825" s="49"/>
      <c r="CA825" s="49"/>
      <c r="CB825" s="49"/>
      <c r="CC825" s="49"/>
      <c r="CD825" s="49"/>
      <c r="CE825" s="49"/>
      <c r="CF825" s="49"/>
      <c r="CG825" s="49"/>
      <c r="CH825" s="49"/>
      <c r="CI825" s="49"/>
      <c r="CJ825" s="49"/>
      <c r="CK825" s="49"/>
      <c r="CL825" s="49"/>
      <c r="CM825" s="49"/>
      <c r="CN825" s="49"/>
      <c r="CO825" s="49"/>
      <c r="CP825" s="49"/>
      <c r="CQ825" s="49"/>
      <c r="CR825" s="49"/>
      <c r="CS825" s="49"/>
      <c r="CT825" s="49"/>
      <c r="CU825" s="49"/>
      <c r="CV825" s="49"/>
      <c r="CW825" s="49"/>
      <c r="CX825" s="49"/>
      <c r="CY825" s="49"/>
      <c r="CZ825" s="49"/>
      <c r="DA825" s="49"/>
      <c r="DB825" s="49"/>
      <c r="DC825" s="49"/>
      <c r="DD825" s="49"/>
      <c r="DE825" s="49"/>
      <c r="DF825" s="49"/>
      <c r="DG825" s="49"/>
      <c r="DH825" s="49"/>
      <c r="DI825" s="49"/>
      <c r="DJ825" s="49"/>
      <c r="DK825" s="49"/>
      <c r="DL825" s="49"/>
      <c r="DM825" s="49"/>
      <c r="DN825" s="49"/>
      <c r="DO825" s="49"/>
      <c r="DP825" s="49"/>
      <c r="DQ825" s="49"/>
      <c r="DR825" s="49"/>
      <c r="DS825" s="49"/>
      <c r="DT825" s="49"/>
      <c r="DU825" s="49"/>
      <c r="DV825" s="49"/>
      <c r="DW825" s="49"/>
      <c r="DX825" s="49"/>
      <c r="DY825" s="49"/>
    </row>
    <row r="826" spans="1:129" s="32" customFormat="1" ht="41.25" customHeight="1">
      <c r="A826" s="59"/>
      <c r="B826" s="58">
        <v>19</v>
      </c>
      <c r="C826" s="7" t="s">
        <v>6263</v>
      </c>
      <c r="D826" s="7" t="s">
        <v>6358</v>
      </c>
      <c r="E826" s="7" t="s">
        <v>6264</v>
      </c>
      <c r="F826" s="7">
        <v>200</v>
      </c>
      <c r="G826" s="7"/>
      <c r="H826" s="7">
        <v>5000</v>
      </c>
      <c r="I826" s="7" t="s">
        <v>4364</v>
      </c>
      <c r="J826" s="7" t="s">
        <v>6265</v>
      </c>
      <c r="K826" s="7" t="s">
        <v>4978</v>
      </c>
      <c r="L826" s="7" t="s">
        <v>126</v>
      </c>
      <c r="M826" s="7"/>
      <c r="N826" s="142"/>
      <c r="O826" s="92"/>
      <c r="P826" s="100"/>
      <c r="Q826" s="72"/>
      <c r="R826" s="72"/>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AP826" s="49"/>
      <c r="AQ826" s="49"/>
      <c r="AR826" s="49"/>
      <c r="AS826" s="49"/>
      <c r="AT826" s="49"/>
      <c r="AU826" s="49"/>
      <c r="AV826" s="49"/>
      <c r="AW826" s="49"/>
      <c r="AX826" s="49"/>
      <c r="AY826" s="49"/>
      <c r="AZ826" s="49"/>
      <c r="BA826" s="49"/>
      <c r="BB826" s="49"/>
      <c r="BC826" s="49"/>
      <c r="BD826" s="49"/>
      <c r="BE826" s="49"/>
      <c r="BF826" s="49"/>
      <c r="BG826" s="49"/>
      <c r="BH826" s="49"/>
      <c r="BI826" s="49"/>
      <c r="BJ826" s="49"/>
      <c r="BK826" s="49"/>
      <c r="BL826" s="49"/>
      <c r="BM826" s="49"/>
      <c r="BN826" s="49"/>
      <c r="BO826" s="49"/>
      <c r="BP826" s="49"/>
      <c r="BQ826" s="49"/>
      <c r="BR826" s="49"/>
      <c r="BS826" s="49"/>
      <c r="BT826" s="49"/>
      <c r="BU826" s="49"/>
      <c r="BV826" s="49"/>
      <c r="BW826" s="49"/>
      <c r="BX826" s="49"/>
      <c r="BY826" s="49"/>
      <c r="BZ826" s="49"/>
      <c r="CA826" s="49"/>
      <c r="CB826" s="49"/>
      <c r="CC826" s="49"/>
      <c r="CD826" s="49"/>
      <c r="CE826" s="49"/>
      <c r="CF826" s="49"/>
      <c r="CG826" s="49"/>
      <c r="CH826" s="49"/>
      <c r="CI826" s="49"/>
      <c r="CJ826" s="49"/>
      <c r="CK826" s="49"/>
      <c r="CL826" s="49"/>
      <c r="CM826" s="49"/>
      <c r="CN826" s="49"/>
      <c r="CO826" s="49"/>
      <c r="CP826" s="49"/>
      <c r="CQ826" s="49"/>
      <c r="CR826" s="49"/>
      <c r="CS826" s="49"/>
      <c r="CT826" s="49"/>
      <c r="CU826" s="49"/>
      <c r="CV826" s="49"/>
      <c r="CW826" s="49"/>
      <c r="CX826" s="49"/>
      <c r="CY826" s="49"/>
      <c r="CZ826" s="49"/>
      <c r="DA826" s="49"/>
      <c r="DB826" s="49"/>
      <c r="DC826" s="49"/>
      <c r="DD826" s="49"/>
      <c r="DE826" s="49"/>
      <c r="DF826" s="49"/>
      <c r="DG826" s="49"/>
      <c r="DH826" s="49"/>
      <c r="DI826" s="49"/>
      <c r="DJ826" s="49"/>
      <c r="DK826" s="49"/>
      <c r="DL826" s="49"/>
      <c r="DM826" s="49"/>
      <c r="DN826" s="49"/>
      <c r="DO826" s="49"/>
      <c r="DP826" s="49"/>
      <c r="DQ826" s="49"/>
      <c r="DR826" s="49"/>
      <c r="DS826" s="49"/>
      <c r="DT826" s="49"/>
      <c r="DU826" s="49"/>
      <c r="DV826" s="49"/>
      <c r="DW826" s="49"/>
      <c r="DX826" s="49"/>
      <c r="DY826" s="49"/>
    </row>
    <row r="827" spans="1:129" s="32" customFormat="1" ht="41.25" customHeight="1">
      <c r="A827" s="59"/>
      <c r="B827" s="58">
        <v>20</v>
      </c>
      <c r="C827" s="7" t="s">
        <v>4979</v>
      </c>
      <c r="D827" s="7" t="s">
        <v>6357</v>
      </c>
      <c r="E827" s="7" t="s">
        <v>4980</v>
      </c>
      <c r="F827" s="7"/>
      <c r="G827" s="7"/>
      <c r="H827" s="7">
        <v>70000</v>
      </c>
      <c r="I827" s="7" t="s">
        <v>4364</v>
      </c>
      <c r="J827" s="7" t="s">
        <v>4981</v>
      </c>
      <c r="K827" s="7" t="s">
        <v>4982</v>
      </c>
      <c r="L827" s="7" t="s">
        <v>2028</v>
      </c>
      <c r="M827" s="7"/>
      <c r="N827" s="142"/>
      <c r="O827" s="92"/>
      <c r="P827" s="100"/>
      <c r="Q827" s="72"/>
      <c r="R827" s="72"/>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AP827" s="49"/>
      <c r="AQ827" s="49"/>
      <c r="AR827" s="49"/>
      <c r="AS827" s="49"/>
      <c r="AT827" s="49"/>
      <c r="AU827" s="49"/>
      <c r="AV827" s="49"/>
      <c r="AW827" s="49"/>
      <c r="AX827" s="49"/>
      <c r="AY827" s="49"/>
      <c r="AZ827" s="49"/>
      <c r="BA827" s="49"/>
      <c r="BB827" s="49"/>
      <c r="BC827" s="49"/>
      <c r="BD827" s="49"/>
      <c r="BE827" s="49"/>
      <c r="BF827" s="49"/>
      <c r="BG827" s="49"/>
      <c r="BH827" s="49"/>
      <c r="BI827" s="49"/>
      <c r="BJ827" s="49"/>
      <c r="BK827" s="49"/>
      <c r="BL827" s="49"/>
      <c r="BM827" s="49"/>
      <c r="BN827" s="49"/>
      <c r="BO827" s="49"/>
      <c r="BP827" s="49"/>
      <c r="BQ827" s="49"/>
      <c r="BR827" s="49"/>
      <c r="BS827" s="49"/>
      <c r="BT827" s="49"/>
      <c r="BU827" s="49"/>
      <c r="BV827" s="49"/>
      <c r="BW827" s="49"/>
      <c r="BX827" s="49"/>
      <c r="BY827" s="49"/>
      <c r="BZ827" s="49"/>
      <c r="CA827" s="49"/>
      <c r="CB827" s="49"/>
      <c r="CC827" s="49"/>
      <c r="CD827" s="49"/>
      <c r="CE827" s="49"/>
      <c r="CF827" s="49"/>
      <c r="CG827" s="49"/>
      <c r="CH827" s="49"/>
      <c r="CI827" s="49"/>
      <c r="CJ827" s="49"/>
      <c r="CK827" s="49"/>
      <c r="CL827" s="49"/>
      <c r="CM827" s="49"/>
      <c r="CN827" s="49"/>
      <c r="CO827" s="49"/>
      <c r="CP827" s="49"/>
      <c r="CQ827" s="49"/>
      <c r="CR827" s="49"/>
      <c r="CS827" s="49"/>
      <c r="CT827" s="49"/>
      <c r="CU827" s="49"/>
      <c r="CV827" s="49"/>
      <c r="CW827" s="49"/>
      <c r="CX827" s="49"/>
      <c r="CY827" s="49"/>
      <c r="CZ827" s="49"/>
      <c r="DA827" s="49"/>
      <c r="DB827" s="49"/>
      <c r="DC827" s="49"/>
      <c r="DD827" s="49"/>
      <c r="DE827" s="49"/>
      <c r="DF827" s="49"/>
      <c r="DG827" s="49"/>
      <c r="DH827" s="49"/>
      <c r="DI827" s="49"/>
      <c r="DJ827" s="49"/>
      <c r="DK827" s="49"/>
      <c r="DL827" s="49"/>
      <c r="DM827" s="49"/>
      <c r="DN827" s="49"/>
      <c r="DO827" s="49"/>
      <c r="DP827" s="49"/>
      <c r="DQ827" s="49"/>
      <c r="DR827" s="49"/>
      <c r="DS827" s="49"/>
      <c r="DT827" s="49"/>
      <c r="DU827" s="49"/>
      <c r="DV827" s="49"/>
      <c r="DW827" s="49"/>
      <c r="DX827" s="49"/>
      <c r="DY827" s="49"/>
    </row>
    <row r="828" spans="1:129" s="32" customFormat="1" ht="41.25" customHeight="1">
      <c r="A828" s="59"/>
      <c r="B828" s="58">
        <v>21</v>
      </c>
      <c r="C828" s="7" t="s">
        <v>4983</v>
      </c>
      <c r="D828" s="7" t="s">
        <v>6357</v>
      </c>
      <c r="E828" s="7" t="s">
        <v>4984</v>
      </c>
      <c r="F828" s="7"/>
      <c r="G828" s="7"/>
      <c r="H828" s="7">
        <v>27000</v>
      </c>
      <c r="I828" s="7" t="s">
        <v>4364</v>
      </c>
      <c r="J828" s="7" t="s">
        <v>4985</v>
      </c>
      <c r="K828" s="7" t="s">
        <v>4986</v>
      </c>
      <c r="L828" s="7" t="s">
        <v>2029</v>
      </c>
      <c r="M828" s="7"/>
      <c r="N828" s="142"/>
      <c r="O828" s="92"/>
      <c r="P828" s="100"/>
      <c r="Q828" s="72"/>
      <c r="R828" s="72"/>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AP828" s="49"/>
      <c r="AQ828" s="49"/>
      <c r="AR828" s="49"/>
      <c r="AS828" s="49"/>
      <c r="AT828" s="49"/>
      <c r="AU828" s="49"/>
      <c r="AV828" s="49"/>
      <c r="AW828" s="49"/>
      <c r="AX828" s="49"/>
      <c r="AY828" s="49"/>
      <c r="AZ828" s="49"/>
      <c r="BA828" s="49"/>
      <c r="BB828" s="49"/>
      <c r="BC828" s="49"/>
      <c r="BD828" s="49"/>
      <c r="BE828" s="49"/>
      <c r="BF828" s="49"/>
      <c r="BG828" s="49"/>
      <c r="BH828" s="49"/>
      <c r="BI828" s="49"/>
      <c r="BJ828" s="49"/>
      <c r="BK828" s="49"/>
      <c r="BL828" s="49"/>
      <c r="BM828" s="49"/>
      <c r="BN828" s="49"/>
      <c r="BO828" s="49"/>
      <c r="BP828" s="49"/>
      <c r="BQ828" s="49"/>
      <c r="BR828" s="49"/>
      <c r="BS828" s="49"/>
      <c r="BT828" s="49"/>
      <c r="BU828" s="49"/>
      <c r="BV828" s="49"/>
      <c r="BW828" s="49"/>
      <c r="BX828" s="49"/>
      <c r="BY828" s="49"/>
      <c r="BZ828" s="49"/>
      <c r="CA828" s="49"/>
      <c r="CB828" s="49"/>
      <c r="CC828" s="49"/>
      <c r="CD828" s="49"/>
      <c r="CE828" s="49"/>
      <c r="CF828" s="49"/>
      <c r="CG828" s="49"/>
      <c r="CH828" s="49"/>
      <c r="CI828" s="49"/>
      <c r="CJ828" s="49"/>
      <c r="CK828" s="49"/>
      <c r="CL828" s="49"/>
      <c r="CM828" s="49"/>
      <c r="CN828" s="49"/>
      <c r="CO828" s="49"/>
      <c r="CP828" s="49"/>
      <c r="CQ828" s="49"/>
      <c r="CR828" s="49"/>
      <c r="CS828" s="49"/>
      <c r="CT828" s="49"/>
      <c r="CU828" s="49"/>
      <c r="CV828" s="49"/>
      <c r="CW828" s="49"/>
      <c r="CX828" s="49"/>
      <c r="CY828" s="49"/>
      <c r="CZ828" s="49"/>
      <c r="DA828" s="49"/>
      <c r="DB828" s="49"/>
      <c r="DC828" s="49"/>
      <c r="DD828" s="49"/>
      <c r="DE828" s="49"/>
      <c r="DF828" s="49"/>
      <c r="DG828" s="49"/>
      <c r="DH828" s="49"/>
      <c r="DI828" s="49"/>
      <c r="DJ828" s="49"/>
      <c r="DK828" s="49"/>
      <c r="DL828" s="49"/>
      <c r="DM828" s="49"/>
      <c r="DN828" s="49"/>
      <c r="DO828" s="49"/>
      <c r="DP828" s="49"/>
      <c r="DQ828" s="49"/>
      <c r="DR828" s="49"/>
      <c r="DS828" s="49"/>
      <c r="DT828" s="49"/>
      <c r="DU828" s="49"/>
      <c r="DV828" s="49"/>
      <c r="DW828" s="49"/>
      <c r="DX828" s="49"/>
      <c r="DY828" s="49"/>
    </row>
    <row r="829" spans="1:129" s="32" customFormat="1" ht="41.25" customHeight="1">
      <c r="A829" s="59"/>
      <c r="B829" s="58">
        <v>22</v>
      </c>
      <c r="C829" s="7" t="s">
        <v>4987</v>
      </c>
      <c r="D829" s="7" t="s">
        <v>4988</v>
      </c>
      <c r="E829" s="7" t="s">
        <v>4980</v>
      </c>
      <c r="F829" s="7">
        <v>3000</v>
      </c>
      <c r="G829" s="7"/>
      <c r="H829" s="7">
        <v>6700</v>
      </c>
      <c r="I829" s="7" t="s">
        <v>4364</v>
      </c>
      <c r="J829" s="7" t="s">
        <v>4989</v>
      </c>
      <c r="K829" s="7" t="s">
        <v>4990</v>
      </c>
      <c r="L829" s="7" t="s">
        <v>127</v>
      </c>
      <c r="M829" s="7"/>
      <c r="N829" s="142"/>
      <c r="O829" s="92"/>
      <c r="P829" s="100"/>
      <c r="Q829" s="72"/>
      <c r="R829" s="72"/>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c r="DP829" s="49"/>
      <c r="DQ829" s="49"/>
      <c r="DR829" s="49"/>
      <c r="DS829" s="49"/>
      <c r="DT829" s="49"/>
      <c r="DU829" s="49"/>
      <c r="DV829" s="49"/>
      <c r="DW829" s="49"/>
      <c r="DX829" s="49"/>
      <c r="DY829" s="49"/>
    </row>
    <row r="830" spans="1:129" s="32" customFormat="1" ht="41.25" customHeight="1">
      <c r="A830" s="59"/>
      <c r="B830" s="59">
        <v>23</v>
      </c>
      <c r="C830" s="142" t="s">
        <v>4991</v>
      </c>
      <c r="D830" s="142" t="s">
        <v>6359</v>
      </c>
      <c r="E830" s="142" t="s">
        <v>4992</v>
      </c>
      <c r="F830" s="142"/>
      <c r="G830" s="142"/>
      <c r="H830" s="142">
        <v>11000</v>
      </c>
      <c r="I830" s="142" t="s">
        <v>4364</v>
      </c>
      <c r="J830" s="142" t="s">
        <v>4993</v>
      </c>
      <c r="K830" s="142" t="s">
        <v>635</v>
      </c>
      <c r="L830" s="142" t="s">
        <v>3794</v>
      </c>
      <c r="M830" s="7"/>
      <c r="N830" s="142"/>
      <c r="O830" s="92"/>
      <c r="P830" s="100"/>
      <c r="Q830" s="72"/>
      <c r="R830" s="72"/>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row>
    <row r="831" spans="1:129" s="32" customFormat="1" ht="41.25" customHeight="1">
      <c r="A831" s="59"/>
      <c r="B831" s="58">
        <v>24</v>
      </c>
      <c r="C831" s="142" t="s">
        <v>5536</v>
      </c>
      <c r="D831" s="142" t="s">
        <v>6360</v>
      </c>
      <c r="E831" s="142" t="s">
        <v>5814</v>
      </c>
      <c r="F831" s="142"/>
      <c r="G831" s="142"/>
      <c r="H831" s="142">
        <v>311000</v>
      </c>
      <c r="I831" s="142" t="s">
        <v>4364</v>
      </c>
      <c r="J831" s="142" t="s">
        <v>3215</v>
      </c>
      <c r="K831" s="142" t="s">
        <v>3216</v>
      </c>
      <c r="L831" s="142" t="s">
        <v>3795</v>
      </c>
      <c r="M831" s="7"/>
      <c r="N831" s="142"/>
      <c r="O831" s="92"/>
      <c r="P831" s="100"/>
      <c r="Q831" s="72"/>
      <c r="R831" s="72"/>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AP831" s="49"/>
      <c r="AQ831" s="49"/>
      <c r="AR831" s="49"/>
      <c r="AS831" s="49"/>
      <c r="AT831" s="49"/>
      <c r="AU831" s="49"/>
      <c r="AV831" s="49"/>
      <c r="AW831" s="49"/>
      <c r="AX831" s="49"/>
      <c r="AY831" s="49"/>
      <c r="AZ831" s="49"/>
      <c r="BA831" s="49"/>
      <c r="BB831" s="49"/>
      <c r="BC831" s="49"/>
      <c r="BD831" s="49"/>
      <c r="BE831" s="49"/>
      <c r="BF831" s="49"/>
      <c r="BG831" s="49"/>
      <c r="BH831" s="49"/>
      <c r="BI831" s="49"/>
      <c r="BJ831" s="49"/>
      <c r="BK831" s="49"/>
      <c r="BL831" s="49"/>
      <c r="BM831" s="49"/>
      <c r="BN831" s="49"/>
      <c r="BO831" s="49"/>
      <c r="BP831" s="49"/>
      <c r="BQ831" s="49"/>
      <c r="BR831" s="49"/>
      <c r="BS831" s="49"/>
      <c r="BT831" s="49"/>
      <c r="BU831" s="49"/>
      <c r="BV831" s="49"/>
      <c r="BW831" s="49"/>
      <c r="BX831" s="49"/>
      <c r="BY831" s="49"/>
      <c r="BZ831" s="49"/>
      <c r="CA831" s="49"/>
      <c r="CB831" s="49"/>
      <c r="CC831" s="49"/>
      <c r="CD831" s="49"/>
      <c r="CE831" s="49"/>
      <c r="CF831" s="49"/>
      <c r="CG831" s="49"/>
      <c r="CH831" s="49"/>
      <c r="CI831" s="49"/>
      <c r="CJ831" s="49"/>
      <c r="CK831" s="49"/>
      <c r="CL831" s="49"/>
      <c r="CM831" s="49"/>
      <c r="CN831" s="49"/>
      <c r="CO831" s="49"/>
      <c r="CP831" s="49"/>
      <c r="CQ831" s="49"/>
      <c r="CR831" s="49"/>
      <c r="CS831" s="49"/>
      <c r="CT831" s="49"/>
      <c r="CU831" s="49"/>
      <c r="CV831" s="49"/>
      <c r="CW831" s="49"/>
      <c r="CX831" s="49"/>
      <c r="CY831" s="49"/>
      <c r="CZ831" s="49"/>
      <c r="DA831" s="49"/>
      <c r="DB831" s="49"/>
      <c r="DC831" s="49"/>
      <c r="DD831" s="49"/>
      <c r="DE831" s="49"/>
      <c r="DF831" s="49"/>
      <c r="DG831" s="49"/>
      <c r="DH831" s="49"/>
      <c r="DI831" s="49"/>
      <c r="DJ831" s="49"/>
      <c r="DK831" s="49"/>
      <c r="DL831" s="49"/>
      <c r="DM831" s="49"/>
      <c r="DN831" s="49"/>
      <c r="DO831" s="49"/>
      <c r="DP831" s="49"/>
      <c r="DQ831" s="49"/>
      <c r="DR831" s="49"/>
      <c r="DS831" s="49"/>
      <c r="DT831" s="49"/>
      <c r="DU831" s="49"/>
      <c r="DV831" s="49"/>
      <c r="DW831" s="49"/>
      <c r="DX831" s="49"/>
      <c r="DY831" s="49"/>
    </row>
    <row r="832" spans="1:129" s="32" customFormat="1" ht="41.25" customHeight="1">
      <c r="A832" s="59"/>
      <c r="B832" s="58">
        <v>25</v>
      </c>
      <c r="C832" s="142" t="s">
        <v>3217</v>
      </c>
      <c r="D832" s="142" t="s">
        <v>6361</v>
      </c>
      <c r="E832" s="142" t="s">
        <v>5812</v>
      </c>
      <c r="F832" s="142"/>
      <c r="G832" s="142"/>
      <c r="H832" s="142">
        <v>298000</v>
      </c>
      <c r="I832" s="142" t="s">
        <v>4364</v>
      </c>
      <c r="J832" s="142" t="s">
        <v>3218</v>
      </c>
      <c r="K832" s="142" t="s">
        <v>3219</v>
      </c>
      <c r="L832" s="142" t="s">
        <v>128</v>
      </c>
      <c r="M832" s="7"/>
      <c r="N832" s="142"/>
      <c r="O832" s="92"/>
      <c r="P832" s="100"/>
      <c r="Q832" s="72"/>
      <c r="R832" s="72"/>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AP832" s="49"/>
      <c r="AQ832" s="49"/>
      <c r="AR832" s="49"/>
      <c r="AS832" s="49"/>
      <c r="AT832" s="49"/>
      <c r="AU832" s="49"/>
      <c r="AV832" s="49"/>
      <c r="AW832" s="49"/>
      <c r="AX832" s="49"/>
      <c r="AY832" s="49"/>
      <c r="AZ832" s="49"/>
      <c r="BA832" s="49"/>
      <c r="BB832" s="49"/>
      <c r="BC832" s="49"/>
      <c r="BD832" s="49"/>
      <c r="BE832" s="49"/>
      <c r="BF832" s="49"/>
      <c r="BG832" s="49"/>
      <c r="BH832" s="49"/>
      <c r="BI832" s="49"/>
      <c r="BJ832" s="49"/>
      <c r="BK832" s="49"/>
      <c r="BL832" s="49"/>
      <c r="BM832" s="49"/>
      <c r="BN832" s="49"/>
      <c r="BO832" s="49"/>
      <c r="BP832" s="49"/>
      <c r="BQ832" s="49"/>
      <c r="BR832" s="49"/>
      <c r="BS832" s="49"/>
      <c r="BT832" s="49"/>
      <c r="BU832" s="49"/>
      <c r="BV832" s="49"/>
      <c r="BW832" s="49"/>
      <c r="BX832" s="49"/>
      <c r="BY832" s="49"/>
      <c r="BZ832" s="49"/>
      <c r="CA832" s="49"/>
      <c r="CB832" s="49"/>
      <c r="CC832" s="49"/>
      <c r="CD832" s="49"/>
      <c r="CE832" s="49"/>
      <c r="CF832" s="49"/>
      <c r="CG832" s="49"/>
      <c r="CH832" s="49"/>
      <c r="CI832" s="49"/>
      <c r="CJ832" s="49"/>
      <c r="CK832" s="49"/>
      <c r="CL832" s="49"/>
      <c r="CM832" s="49"/>
      <c r="CN832" s="49"/>
      <c r="CO832" s="49"/>
      <c r="CP832" s="49"/>
      <c r="CQ832" s="49"/>
      <c r="CR832" s="49"/>
      <c r="CS832" s="49"/>
      <c r="CT832" s="49"/>
      <c r="CU832" s="49"/>
      <c r="CV832" s="49"/>
      <c r="CW832" s="49"/>
      <c r="CX832" s="49"/>
      <c r="CY832" s="49"/>
      <c r="CZ832" s="49"/>
      <c r="DA832" s="49"/>
      <c r="DB832" s="49"/>
      <c r="DC832" s="49"/>
      <c r="DD832" s="49"/>
      <c r="DE832" s="49"/>
      <c r="DF832" s="49"/>
      <c r="DG832" s="49"/>
      <c r="DH832" s="49"/>
      <c r="DI832" s="49"/>
      <c r="DJ832" s="49"/>
      <c r="DK832" s="49"/>
      <c r="DL832" s="49"/>
      <c r="DM832" s="49"/>
      <c r="DN832" s="49"/>
      <c r="DO832" s="49"/>
      <c r="DP832" s="49"/>
      <c r="DQ832" s="49"/>
      <c r="DR832" s="49"/>
      <c r="DS832" s="49"/>
      <c r="DT832" s="49"/>
      <c r="DU832" s="49"/>
      <c r="DV832" s="49"/>
      <c r="DW832" s="49"/>
      <c r="DX832" s="49"/>
      <c r="DY832" s="49"/>
    </row>
    <row r="833" spans="1:129" s="32" customFormat="1" ht="41.25" customHeight="1">
      <c r="A833" s="59"/>
      <c r="B833" s="58">
        <v>26</v>
      </c>
      <c r="C833" s="142" t="s">
        <v>1793</v>
      </c>
      <c r="D833" s="142" t="s">
        <v>6362</v>
      </c>
      <c r="E833" s="142" t="s">
        <v>3855</v>
      </c>
      <c r="F833" s="142"/>
      <c r="G833" s="142"/>
      <c r="H833" s="142">
        <v>18000</v>
      </c>
      <c r="I833" s="142" t="s">
        <v>4364</v>
      </c>
      <c r="J833" s="142" t="s">
        <v>1794</v>
      </c>
      <c r="K833" s="142" t="s">
        <v>1795</v>
      </c>
      <c r="L833" s="142" t="s">
        <v>3796</v>
      </c>
      <c r="M833" s="7"/>
      <c r="N833" s="142"/>
      <c r="O833" s="92"/>
      <c r="P833" s="100"/>
      <c r="Q833" s="72"/>
      <c r="R833" s="72"/>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AP833" s="49"/>
      <c r="AQ833" s="49"/>
      <c r="AR833" s="49"/>
      <c r="AS833" s="49"/>
      <c r="AT833" s="49"/>
      <c r="AU833" s="49"/>
      <c r="AV833" s="49"/>
      <c r="AW833" s="49"/>
      <c r="AX833" s="49"/>
      <c r="AY833" s="49"/>
      <c r="AZ833" s="49"/>
      <c r="BA833" s="49"/>
      <c r="BB833" s="49"/>
      <c r="BC833" s="49"/>
      <c r="BD833" s="49"/>
      <c r="BE833" s="49"/>
      <c r="BF833" s="49"/>
      <c r="BG833" s="49"/>
      <c r="BH833" s="49"/>
      <c r="BI833" s="49"/>
      <c r="BJ833" s="49"/>
      <c r="BK833" s="49"/>
      <c r="BL833" s="49"/>
      <c r="BM833" s="49"/>
      <c r="BN833" s="49"/>
      <c r="BO833" s="49"/>
      <c r="BP833" s="49"/>
      <c r="BQ833" s="49"/>
      <c r="BR833" s="49"/>
      <c r="BS833" s="49"/>
      <c r="BT833" s="49"/>
      <c r="BU833" s="49"/>
      <c r="BV833" s="49"/>
      <c r="BW833" s="49"/>
      <c r="BX833" s="49"/>
      <c r="BY833" s="49"/>
      <c r="BZ833" s="49"/>
      <c r="CA833" s="49"/>
      <c r="CB833" s="49"/>
      <c r="CC833" s="49"/>
      <c r="CD833" s="49"/>
      <c r="CE833" s="49"/>
      <c r="CF833" s="49"/>
      <c r="CG833" s="49"/>
      <c r="CH833" s="49"/>
      <c r="CI833" s="49"/>
      <c r="CJ833" s="49"/>
      <c r="CK833" s="49"/>
      <c r="CL833" s="49"/>
      <c r="CM833" s="49"/>
      <c r="CN833" s="49"/>
      <c r="CO833" s="49"/>
      <c r="CP833" s="49"/>
      <c r="CQ833" s="49"/>
      <c r="CR833" s="49"/>
      <c r="CS833" s="49"/>
      <c r="CT833" s="49"/>
      <c r="CU833" s="49"/>
      <c r="CV833" s="49"/>
      <c r="CW833" s="49"/>
      <c r="CX833" s="49"/>
      <c r="CY833" s="49"/>
      <c r="CZ833" s="49"/>
      <c r="DA833" s="49"/>
      <c r="DB833" s="49"/>
      <c r="DC833" s="49"/>
      <c r="DD833" s="49"/>
      <c r="DE833" s="49"/>
      <c r="DF833" s="49"/>
      <c r="DG833" s="49"/>
      <c r="DH833" s="49"/>
      <c r="DI833" s="49"/>
      <c r="DJ833" s="49"/>
      <c r="DK833" s="49"/>
      <c r="DL833" s="49"/>
      <c r="DM833" s="49"/>
      <c r="DN833" s="49"/>
      <c r="DO833" s="49"/>
      <c r="DP833" s="49"/>
      <c r="DQ833" s="49"/>
      <c r="DR833" s="49"/>
      <c r="DS833" s="49"/>
      <c r="DT833" s="49"/>
      <c r="DU833" s="49"/>
      <c r="DV833" s="49"/>
      <c r="DW833" s="49"/>
      <c r="DX833" s="49"/>
      <c r="DY833" s="49"/>
    </row>
    <row r="834" spans="1:129" s="32" customFormat="1" ht="41.25" customHeight="1">
      <c r="A834" s="59"/>
      <c r="B834" s="58">
        <v>27</v>
      </c>
      <c r="C834" s="142" t="s">
        <v>1793</v>
      </c>
      <c r="D834" s="142" t="s">
        <v>6362</v>
      </c>
      <c r="E834" s="142" t="s">
        <v>4984</v>
      </c>
      <c r="F834" s="142"/>
      <c r="G834" s="142"/>
      <c r="H834" s="142">
        <v>27000</v>
      </c>
      <c r="I834" s="142" t="s">
        <v>4364</v>
      </c>
      <c r="J834" s="142" t="s">
        <v>1796</v>
      </c>
      <c r="K834" s="142" t="s">
        <v>1383</v>
      </c>
      <c r="L834" s="142" t="s">
        <v>3797</v>
      </c>
      <c r="M834" s="7"/>
      <c r="N834" s="142"/>
      <c r="O834" s="92"/>
      <c r="P834" s="100"/>
      <c r="Q834" s="72"/>
      <c r="R834" s="72"/>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AP834" s="49"/>
      <c r="AQ834" s="49"/>
      <c r="AR834" s="49"/>
      <c r="AS834" s="49"/>
      <c r="AT834" s="49"/>
      <c r="AU834" s="49"/>
      <c r="AV834" s="49"/>
      <c r="AW834" s="49"/>
      <c r="AX834" s="49"/>
      <c r="AY834" s="49"/>
      <c r="AZ834" s="49"/>
      <c r="BA834" s="49"/>
      <c r="BB834" s="49"/>
      <c r="BC834" s="49"/>
      <c r="BD834" s="49"/>
      <c r="BE834" s="49"/>
      <c r="BF834" s="49"/>
      <c r="BG834" s="49"/>
      <c r="BH834" s="49"/>
      <c r="BI834" s="49"/>
      <c r="BJ834" s="49"/>
      <c r="BK834" s="49"/>
      <c r="BL834" s="49"/>
      <c r="BM834" s="49"/>
      <c r="BN834" s="49"/>
      <c r="BO834" s="49"/>
      <c r="BP834" s="49"/>
      <c r="BQ834" s="49"/>
      <c r="BR834" s="49"/>
      <c r="BS834" s="49"/>
      <c r="BT834" s="49"/>
      <c r="BU834" s="49"/>
      <c r="BV834" s="49"/>
      <c r="BW834" s="49"/>
      <c r="BX834" s="49"/>
      <c r="BY834" s="49"/>
      <c r="BZ834" s="49"/>
      <c r="CA834" s="49"/>
      <c r="CB834" s="49"/>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row>
    <row r="835" spans="1:129" s="32" customFormat="1" ht="41.25" customHeight="1">
      <c r="A835" s="59"/>
      <c r="B835" s="58">
        <v>28</v>
      </c>
      <c r="C835" s="142" t="s">
        <v>633</v>
      </c>
      <c r="D835" s="142" t="s">
        <v>2298</v>
      </c>
      <c r="E835" s="142" t="s">
        <v>5811</v>
      </c>
      <c r="F835" s="142"/>
      <c r="G835" s="142"/>
      <c r="H835" s="142">
        <v>38000</v>
      </c>
      <c r="I835" s="142" t="s">
        <v>4364</v>
      </c>
      <c r="J835" s="142" t="s">
        <v>634</v>
      </c>
      <c r="K835" s="142" t="s">
        <v>5459</v>
      </c>
      <c r="L835" s="142" t="s">
        <v>3798</v>
      </c>
      <c r="M835" s="7"/>
      <c r="N835" s="142"/>
      <c r="O835" s="92"/>
      <c r="P835" s="100"/>
      <c r="Q835" s="72"/>
      <c r="R835" s="72"/>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AP835" s="49"/>
      <c r="AQ835" s="49"/>
      <c r="AR835" s="49"/>
      <c r="AS835" s="49"/>
      <c r="AT835" s="49"/>
      <c r="AU835" s="49"/>
      <c r="AV835" s="49"/>
      <c r="AW835" s="49"/>
      <c r="AX835" s="49"/>
      <c r="AY835" s="49"/>
      <c r="AZ835" s="49"/>
      <c r="BA835" s="49"/>
      <c r="BB835" s="49"/>
      <c r="BC835" s="49"/>
      <c r="BD835" s="49"/>
      <c r="BE835" s="49"/>
      <c r="BF835" s="49"/>
      <c r="BG835" s="49"/>
      <c r="BH835" s="49"/>
      <c r="BI835" s="49"/>
      <c r="BJ835" s="49"/>
      <c r="BK835" s="49"/>
      <c r="BL835" s="49"/>
      <c r="BM835" s="49"/>
      <c r="BN835" s="49"/>
      <c r="BO835" s="49"/>
      <c r="BP835" s="49"/>
      <c r="BQ835" s="49"/>
      <c r="BR835" s="49"/>
      <c r="BS835" s="49"/>
      <c r="BT835" s="49"/>
      <c r="BU835" s="49"/>
      <c r="BV835" s="49"/>
      <c r="BW835" s="49"/>
      <c r="BX835" s="49"/>
      <c r="BY835" s="49"/>
      <c r="BZ835" s="49"/>
      <c r="CA835" s="49"/>
      <c r="CB835" s="49"/>
      <c r="CC835" s="49"/>
      <c r="CD835" s="49"/>
      <c r="CE835" s="49"/>
      <c r="CF835" s="49"/>
      <c r="CG835" s="49"/>
      <c r="CH835" s="49"/>
      <c r="CI835" s="49"/>
      <c r="CJ835" s="49"/>
      <c r="CK835" s="49"/>
      <c r="CL835" s="49"/>
      <c r="CM835" s="49"/>
      <c r="CN835" s="49"/>
      <c r="CO835" s="49"/>
      <c r="CP835" s="49"/>
      <c r="CQ835" s="49"/>
      <c r="CR835" s="49"/>
      <c r="CS835" s="49"/>
      <c r="CT835" s="49"/>
      <c r="CU835" s="49"/>
      <c r="CV835" s="49"/>
      <c r="CW835" s="49"/>
      <c r="CX835" s="49"/>
      <c r="CY835" s="49"/>
      <c r="CZ835" s="49"/>
      <c r="DA835" s="49"/>
      <c r="DB835" s="49"/>
      <c r="DC835" s="49"/>
      <c r="DD835" s="49"/>
      <c r="DE835" s="49"/>
      <c r="DF835" s="49"/>
      <c r="DG835" s="49"/>
      <c r="DH835" s="49"/>
      <c r="DI835" s="49"/>
      <c r="DJ835" s="49"/>
      <c r="DK835" s="49"/>
      <c r="DL835" s="49"/>
      <c r="DM835" s="49"/>
      <c r="DN835" s="49"/>
      <c r="DO835" s="49"/>
      <c r="DP835" s="49"/>
      <c r="DQ835" s="49"/>
      <c r="DR835" s="49"/>
      <c r="DS835" s="49"/>
      <c r="DT835" s="49"/>
      <c r="DU835" s="49"/>
      <c r="DV835" s="49"/>
      <c r="DW835" s="49"/>
      <c r="DX835" s="49"/>
      <c r="DY835" s="49"/>
    </row>
    <row r="836" spans="1:129" s="32" customFormat="1" ht="41.25" customHeight="1">
      <c r="A836" s="59"/>
      <c r="B836" s="58">
        <v>29</v>
      </c>
      <c r="C836" s="142" t="s">
        <v>5460</v>
      </c>
      <c r="D836" s="142" t="s">
        <v>2299</v>
      </c>
      <c r="E836" s="142" t="s">
        <v>5824</v>
      </c>
      <c r="F836" s="142"/>
      <c r="G836" s="142"/>
      <c r="H836" s="142">
        <v>34457</v>
      </c>
      <c r="I836" s="142" t="s">
        <v>4364</v>
      </c>
      <c r="J836" s="142" t="s">
        <v>5461</v>
      </c>
      <c r="K836" s="142" t="s">
        <v>5730</v>
      </c>
      <c r="L836" s="142" t="s">
        <v>129</v>
      </c>
      <c r="M836" s="7"/>
      <c r="N836" s="142"/>
      <c r="O836" s="92"/>
      <c r="P836" s="100"/>
      <c r="Q836" s="72"/>
      <c r="R836" s="72"/>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AP836" s="49"/>
      <c r="AQ836" s="49"/>
      <c r="AR836" s="49"/>
      <c r="AS836" s="49"/>
      <c r="AT836" s="49"/>
      <c r="AU836" s="49"/>
      <c r="AV836" s="49"/>
      <c r="AW836" s="49"/>
      <c r="AX836" s="49"/>
      <c r="AY836" s="49"/>
      <c r="AZ836" s="49"/>
      <c r="BA836" s="49"/>
      <c r="BB836" s="49"/>
      <c r="BC836" s="49"/>
      <c r="BD836" s="49"/>
      <c r="BE836" s="49"/>
      <c r="BF836" s="49"/>
      <c r="BG836" s="49"/>
      <c r="BH836" s="49"/>
      <c r="BI836" s="49"/>
      <c r="BJ836" s="49"/>
      <c r="BK836" s="49"/>
      <c r="BL836" s="49"/>
      <c r="BM836" s="49"/>
      <c r="BN836" s="49"/>
      <c r="BO836" s="49"/>
      <c r="BP836" s="49"/>
      <c r="BQ836" s="49"/>
      <c r="BR836" s="49"/>
      <c r="BS836" s="49"/>
      <c r="BT836" s="49"/>
      <c r="BU836" s="49"/>
      <c r="BV836" s="49"/>
      <c r="BW836" s="49"/>
      <c r="BX836" s="49"/>
      <c r="BY836" s="49"/>
      <c r="BZ836" s="49"/>
      <c r="CA836" s="49"/>
      <c r="CB836" s="49"/>
      <c r="CC836" s="49"/>
      <c r="CD836" s="49"/>
      <c r="CE836" s="49"/>
      <c r="CF836" s="49"/>
      <c r="CG836" s="49"/>
      <c r="CH836" s="49"/>
      <c r="CI836" s="49"/>
      <c r="CJ836" s="49"/>
      <c r="CK836" s="49"/>
      <c r="CL836" s="49"/>
      <c r="CM836" s="49"/>
      <c r="CN836" s="49"/>
      <c r="CO836" s="49"/>
      <c r="CP836" s="49"/>
      <c r="CQ836" s="49"/>
      <c r="CR836" s="49"/>
      <c r="CS836" s="49"/>
      <c r="CT836" s="49"/>
      <c r="CU836" s="49"/>
      <c r="CV836" s="49"/>
      <c r="CW836" s="49"/>
      <c r="CX836" s="49"/>
      <c r="CY836" s="49"/>
      <c r="CZ836" s="49"/>
      <c r="DA836" s="49"/>
      <c r="DB836" s="49"/>
      <c r="DC836" s="49"/>
      <c r="DD836" s="49"/>
      <c r="DE836" s="49"/>
      <c r="DF836" s="49"/>
      <c r="DG836" s="49"/>
      <c r="DH836" s="49"/>
      <c r="DI836" s="49"/>
      <c r="DJ836" s="49"/>
      <c r="DK836" s="49"/>
      <c r="DL836" s="49"/>
      <c r="DM836" s="49"/>
      <c r="DN836" s="49"/>
      <c r="DO836" s="49"/>
      <c r="DP836" s="49"/>
      <c r="DQ836" s="49"/>
      <c r="DR836" s="49"/>
      <c r="DS836" s="49"/>
      <c r="DT836" s="49"/>
      <c r="DU836" s="49"/>
      <c r="DV836" s="49"/>
      <c r="DW836" s="49"/>
      <c r="DX836" s="49"/>
      <c r="DY836" s="49"/>
    </row>
    <row r="837" spans="1:129" s="32" customFormat="1" ht="41.25" customHeight="1">
      <c r="A837" s="59"/>
      <c r="B837" s="58">
        <v>30</v>
      </c>
      <c r="C837" s="142" t="s">
        <v>3220</v>
      </c>
      <c r="D837" s="142" t="s">
        <v>2300</v>
      </c>
      <c r="E837" s="142" t="s">
        <v>5813</v>
      </c>
      <c r="F837" s="142"/>
      <c r="G837" s="142"/>
      <c r="H837" s="142">
        <v>80000</v>
      </c>
      <c r="I837" s="142" t="s">
        <v>4364</v>
      </c>
      <c r="J837" s="142" t="s">
        <v>3221</v>
      </c>
      <c r="K837" s="142" t="s">
        <v>3222</v>
      </c>
      <c r="L837" s="142" t="s">
        <v>4022</v>
      </c>
      <c r="M837" s="7"/>
      <c r="N837" s="142"/>
      <c r="O837" s="92"/>
      <c r="P837" s="100"/>
      <c r="Q837" s="72"/>
      <c r="R837" s="72"/>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AP837" s="49"/>
      <c r="AQ837" s="49"/>
      <c r="AR837" s="49"/>
      <c r="AS837" s="49"/>
      <c r="AT837" s="49"/>
      <c r="AU837" s="49"/>
      <c r="AV837" s="49"/>
      <c r="AW837" s="49"/>
      <c r="AX837" s="49"/>
      <c r="AY837" s="49"/>
      <c r="AZ837" s="49"/>
      <c r="BA837" s="49"/>
      <c r="BB837" s="49"/>
      <c r="BC837" s="49"/>
      <c r="BD837" s="49"/>
      <c r="BE837" s="49"/>
      <c r="BF837" s="49"/>
      <c r="BG837" s="49"/>
      <c r="BH837" s="49"/>
      <c r="BI837" s="49"/>
      <c r="BJ837" s="49"/>
      <c r="BK837" s="49"/>
      <c r="BL837" s="49"/>
      <c r="BM837" s="49"/>
      <c r="BN837" s="49"/>
      <c r="BO837" s="49"/>
      <c r="BP837" s="49"/>
      <c r="BQ837" s="49"/>
      <c r="BR837" s="49"/>
      <c r="BS837" s="49"/>
      <c r="BT837" s="49"/>
      <c r="BU837" s="49"/>
      <c r="BV837" s="49"/>
      <c r="BW837" s="49"/>
      <c r="BX837" s="49"/>
      <c r="BY837" s="49"/>
      <c r="BZ837" s="49"/>
      <c r="CA837" s="49"/>
      <c r="CB837" s="49"/>
      <c r="CC837" s="49"/>
      <c r="CD837" s="49"/>
      <c r="CE837" s="49"/>
      <c r="CF837" s="49"/>
      <c r="CG837" s="49"/>
      <c r="CH837" s="49"/>
      <c r="CI837" s="49"/>
      <c r="CJ837" s="49"/>
      <c r="CK837" s="49"/>
      <c r="CL837" s="49"/>
      <c r="CM837" s="49"/>
      <c r="CN837" s="49"/>
      <c r="CO837" s="49"/>
      <c r="CP837" s="49"/>
      <c r="CQ837" s="49"/>
      <c r="CR837" s="49"/>
      <c r="CS837" s="49"/>
      <c r="CT837" s="49"/>
      <c r="CU837" s="49"/>
      <c r="CV837" s="49"/>
      <c r="CW837" s="49"/>
      <c r="CX837" s="49"/>
      <c r="CY837" s="49"/>
      <c r="CZ837" s="49"/>
      <c r="DA837" s="49"/>
      <c r="DB837" s="49"/>
      <c r="DC837" s="49"/>
      <c r="DD837" s="49"/>
      <c r="DE837" s="49"/>
      <c r="DF837" s="49"/>
      <c r="DG837" s="49"/>
      <c r="DH837" s="49"/>
      <c r="DI837" s="49"/>
      <c r="DJ837" s="49"/>
      <c r="DK837" s="49"/>
      <c r="DL837" s="49"/>
      <c r="DM837" s="49"/>
      <c r="DN837" s="49"/>
      <c r="DO837" s="49"/>
      <c r="DP837" s="49"/>
      <c r="DQ837" s="49"/>
      <c r="DR837" s="49"/>
      <c r="DS837" s="49"/>
      <c r="DT837" s="49"/>
      <c r="DU837" s="49"/>
      <c r="DV837" s="49"/>
      <c r="DW837" s="49"/>
      <c r="DX837" s="49"/>
      <c r="DY837" s="49"/>
    </row>
    <row r="838" spans="1:129" s="32" customFormat="1" ht="41.25" customHeight="1">
      <c r="A838" s="59"/>
      <c r="B838" s="58">
        <v>31</v>
      </c>
      <c r="C838" s="142" t="s">
        <v>3223</v>
      </c>
      <c r="D838" s="142" t="s">
        <v>2301</v>
      </c>
      <c r="E838" s="142" t="s">
        <v>3224</v>
      </c>
      <c r="F838" s="142"/>
      <c r="G838" s="142"/>
      <c r="H838" s="142">
        <v>112087</v>
      </c>
      <c r="I838" s="142" t="s">
        <v>4364</v>
      </c>
      <c r="J838" s="142" t="s">
        <v>3225</v>
      </c>
      <c r="K838" s="142" t="s">
        <v>3226</v>
      </c>
      <c r="L838" s="142" t="s">
        <v>4023</v>
      </c>
      <c r="M838" s="7"/>
      <c r="N838" s="142"/>
      <c r="O838" s="92"/>
      <c r="P838" s="100"/>
      <c r="Q838" s="72"/>
      <c r="R838" s="72"/>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AP838" s="49"/>
      <c r="AQ838" s="49"/>
      <c r="AR838" s="49"/>
      <c r="AS838" s="49"/>
      <c r="AT838" s="49"/>
      <c r="AU838" s="49"/>
      <c r="AV838" s="49"/>
      <c r="AW838" s="49"/>
      <c r="AX838" s="49"/>
      <c r="AY838" s="49"/>
      <c r="AZ838" s="49"/>
      <c r="BA838" s="49"/>
      <c r="BB838" s="49"/>
      <c r="BC838" s="49"/>
      <c r="BD838" s="49"/>
      <c r="BE838" s="49"/>
      <c r="BF838" s="49"/>
      <c r="BG838" s="49"/>
      <c r="BH838" s="49"/>
      <c r="BI838" s="49"/>
      <c r="BJ838" s="49"/>
      <c r="BK838" s="49"/>
      <c r="BL838" s="49"/>
      <c r="BM838" s="49"/>
      <c r="BN838" s="49"/>
      <c r="BO838" s="49"/>
      <c r="BP838" s="49"/>
      <c r="BQ838" s="49"/>
      <c r="BR838" s="49"/>
      <c r="BS838" s="49"/>
      <c r="BT838" s="49"/>
      <c r="BU838" s="49"/>
      <c r="BV838" s="49"/>
      <c r="BW838" s="49"/>
      <c r="BX838" s="49"/>
      <c r="BY838" s="49"/>
      <c r="BZ838" s="49"/>
      <c r="CA838" s="49"/>
      <c r="CB838" s="49"/>
      <c r="CC838" s="49"/>
      <c r="CD838" s="49"/>
      <c r="CE838" s="49"/>
      <c r="CF838" s="49"/>
      <c r="CG838" s="49"/>
      <c r="CH838" s="49"/>
      <c r="CI838" s="49"/>
      <c r="CJ838" s="49"/>
      <c r="CK838" s="49"/>
      <c r="CL838" s="49"/>
      <c r="CM838" s="49"/>
      <c r="CN838" s="49"/>
      <c r="CO838" s="49"/>
      <c r="CP838" s="49"/>
      <c r="CQ838" s="49"/>
      <c r="CR838" s="49"/>
      <c r="CS838" s="49"/>
      <c r="CT838" s="49"/>
      <c r="CU838" s="49"/>
      <c r="CV838" s="49"/>
      <c r="CW838" s="49"/>
      <c r="CX838" s="49"/>
      <c r="CY838" s="49"/>
      <c r="CZ838" s="49"/>
      <c r="DA838" s="49"/>
      <c r="DB838" s="49"/>
      <c r="DC838" s="49"/>
      <c r="DD838" s="49"/>
      <c r="DE838" s="49"/>
      <c r="DF838" s="49"/>
      <c r="DG838" s="49"/>
      <c r="DH838" s="49"/>
      <c r="DI838" s="49"/>
      <c r="DJ838" s="49"/>
      <c r="DK838" s="49"/>
      <c r="DL838" s="49"/>
      <c r="DM838" s="49"/>
      <c r="DN838" s="49"/>
      <c r="DO838" s="49"/>
      <c r="DP838" s="49"/>
      <c r="DQ838" s="49"/>
      <c r="DR838" s="49"/>
      <c r="DS838" s="49"/>
      <c r="DT838" s="49"/>
      <c r="DU838" s="49"/>
      <c r="DV838" s="49"/>
      <c r="DW838" s="49"/>
      <c r="DX838" s="49"/>
      <c r="DY838" s="49"/>
    </row>
    <row r="839" spans="1:129" s="32" customFormat="1" ht="41.25" customHeight="1">
      <c r="A839" s="59"/>
      <c r="B839" s="59">
        <v>32</v>
      </c>
      <c r="C839" s="142" t="s">
        <v>3227</v>
      </c>
      <c r="D839" s="142" t="s">
        <v>2040</v>
      </c>
      <c r="E839" s="142" t="s">
        <v>1384</v>
      </c>
      <c r="F839" s="142"/>
      <c r="G839" s="142"/>
      <c r="H839" s="142">
        <v>277640</v>
      </c>
      <c r="I839" s="142" t="s">
        <v>4364</v>
      </c>
      <c r="J839" s="142" t="s">
        <v>1385</v>
      </c>
      <c r="K839" s="142" t="s">
        <v>1386</v>
      </c>
      <c r="L839" s="142" t="s">
        <v>4024</v>
      </c>
      <c r="M839" s="7"/>
      <c r="N839" s="142"/>
      <c r="O839" s="92"/>
      <c r="P839" s="100"/>
      <c r="Q839" s="72"/>
      <c r="R839" s="72"/>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AP839" s="49"/>
      <c r="AQ839" s="49"/>
      <c r="AR839" s="49"/>
      <c r="AS839" s="49"/>
      <c r="AT839" s="49"/>
      <c r="AU839" s="49"/>
      <c r="AV839" s="49"/>
      <c r="AW839" s="49"/>
      <c r="AX839" s="49"/>
      <c r="AY839" s="49"/>
      <c r="AZ839" s="49"/>
      <c r="BA839" s="49"/>
      <c r="BB839" s="49"/>
      <c r="BC839" s="49"/>
      <c r="BD839" s="49"/>
      <c r="BE839" s="49"/>
      <c r="BF839" s="49"/>
      <c r="BG839" s="49"/>
      <c r="BH839" s="49"/>
      <c r="BI839" s="49"/>
      <c r="BJ839" s="49"/>
      <c r="BK839" s="49"/>
      <c r="BL839" s="49"/>
      <c r="BM839" s="49"/>
      <c r="BN839" s="49"/>
      <c r="BO839" s="49"/>
      <c r="BP839" s="49"/>
      <c r="BQ839" s="49"/>
      <c r="BR839" s="49"/>
      <c r="BS839" s="49"/>
      <c r="BT839" s="49"/>
      <c r="BU839" s="49"/>
      <c r="BV839" s="49"/>
      <c r="BW839" s="49"/>
      <c r="BX839" s="49"/>
      <c r="BY839" s="49"/>
      <c r="BZ839" s="49"/>
      <c r="CA839" s="49"/>
      <c r="CB839" s="49"/>
      <c r="CC839" s="49"/>
      <c r="CD839" s="49"/>
      <c r="CE839" s="49"/>
      <c r="CF839" s="49"/>
      <c r="CG839" s="49"/>
      <c r="CH839" s="49"/>
      <c r="CI839" s="49"/>
      <c r="CJ839" s="49"/>
      <c r="CK839" s="49"/>
      <c r="CL839" s="49"/>
      <c r="CM839" s="49"/>
      <c r="CN839" s="49"/>
      <c r="CO839" s="49"/>
      <c r="CP839" s="49"/>
      <c r="CQ839" s="49"/>
      <c r="CR839" s="49"/>
      <c r="CS839" s="49"/>
      <c r="CT839" s="49"/>
      <c r="CU839" s="49"/>
      <c r="CV839" s="49"/>
      <c r="CW839" s="49"/>
      <c r="CX839" s="49"/>
      <c r="CY839" s="49"/>
      <c r="CZ839" s="49"/>
      <c r="DA839" s="49"/>
      <c r="DB839" s="49"/>
      <c r="DC839" s="49"/>
      <c r="DD839" s="49"/>
      <c r="DE839" s="49"/>
      <c r="DF839" s="49"/>
      <c r="DG839" s="49"/>
      <c r="DH839" s="49"/>
      <c r="DI839" s="49"/>
      <c r="DJ839" s="49"/>
      <c r="DK839" s="49"/>
      <c r="DL839" s="49"/>
      <c r="DM839" s="49"/>
      <c r="DN839" s="49"/>
      <c r="DO839" s="49"/>
      <c r="DP839" s="49"/>
      <c r="DQ839" s="49"/>
      <c r="DR839" s="49"/>
      <c r="DS839" s="49"/>
      <c r="DT839" s="49"/>
      <c r="DU839" s="49"/>
      <c r="DV839" s="49"/>
      <c r="DW839" s="49"/>
      <c r="DX839" s="49"/>
      <c r="DY839" s="49"/>
    </row>
    <row r="840" spans="1:129" s="32" customFormat="1" ht="41.25" customHeight="1">
      <c r="A840" s="59"/>
      <c r="B840" s="59">
        <v>33</v>
      </c>
      <c r="C840" s="142" t="s">
        <v>1387</v>
      </c>
      <c r="D840" s="142" t="s">
        <v>2301</v>
      </c>
      <c r="E840" s="142" t="s">
        <v>1388</v>
      </c>
      <c r="F840" s="142"/>
      <c r="G840" s="142"/>
      <c r="H840" s="142">
        <v>301683</v>
      </c>
      <c r="I840" s="142" t="s">
        <v>4364</v>
      </c>
      <c r="J840" s="142" t="s">
        <v>1389</v>
      </c>
      <c r="K840" s="142" t="s">
        <v>3412</v>
      </c>
      <c r="L840" s="142" t="s">
        <v>6790</v>
      </c>
      <c r="M840" s="7"/>
      <c r="N840" s="142"/>
      <c r="O840" s="92"/>
      <c r="P840" s="100"/>
      <c r="Q840" s="72"/>
      <c r="R840" s="72"/>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AP840" s="49"/>
      <c r="AQ840" s="49"/>
      <c r="AR840" s="49"/>
      <c r="AS840" s="49"/>
      <c r="AT840" s="49"/>
      <c r="AU840" s="49"/>
      <c r="AV840" s="49"/>
      <c r="AW840" s="49"/>
      <c r="AX840" s="49"/>
      <c r="AY840" s="49"/>
      <c r="AZ840" s="49"/>
      <c r="BA840" s="49"/>
      <c r="BB840" s="49"/>
      <c r="BC840" s="49"/>
      <c r="BD840" s="49"/>
      <c r="BE840" s="49"/>
      <c r="BF840" s="49"/>
      <c r="BG840" s="49"/>
      <c r="BH840" s="49"/>
      <c r="BI840" s="49"/>
      <c r="BJ840" s="49"/>
      <c r="BK840" s="49"/>
      <c r="BL840" s="49"/>
      <c r="BM840" s="49"/>
      <c r="BN840" s="49"/>
      <c r="BO840" s="49"/>
      <c r="BP840" s="49"/>
      <c r="BQ840" s="49"/>
      <c r="BR840" s="49"/>
      <c r="BS840" s="49"/>
      <c r="BT840" s="49"/>
      <c r="BU840" s="49"/>
      <c r="BV840" s="49"/>
      <c r="BW840" s="49"/>
      <c r="BX840" s="49"/>
      <c r="BY840" s="49"/>
      <c r="BZ840" s="49"/>
      <c r="CA840" s="49"/>
      <c r="CB840" s="49"/>
      <c r="CC840" s="49"/>
      <c r="CD840" s="49"/>
      <c r="CE840" s="49"/>
      <c r="CF840" s="49"/>
      <c r="CG840" s="49"/>
      <c r="CH840" s="49"/>
      <c r="CI840" s="49"/>
      <c r="CJ840" s="49"/>
      <c r="CK840" s="49"/>
      <c r="CL840" s="49"/>
      <c r="CM840" s="49"/>
      <c r="CN840" s="49"/>
      <c r="CO840" s="49"/>
      <c r="CP840" s="49"/>
      <c r="CQ840" s="49"/>
      <c r="CR840" s="49"/>
      <c r="CS840" s="49"/>
      <c r="CT840" s="49"/>
      <c r="CU840" s="49"/>
      <c r="CV840" s="49"/>
      <c r="CW840" s="49"/>
      <c r="CX840" s="49"/>
      <c r="CY840" s="49"/>
      <c r="CZ840" s="49"/>
      <c r="DA840" s="49"/>
      <c r="DB840" s="49"/>
      <c r="DC840" s="49"/>
      <c r="DD840" s="49"/>
      <c r="DE840" s="49"/>
      <c r="DF840" s="49"/>
      <c r="DG840" s="49"/>
      <c r="DH840" s="49"/>
      <c r="DI840" s="49"/>
      <c r="DJ840" s="49"/>
      <c r="DK840" s="49"/>
      <c r="DL840" s="49"/>
      <c r="DM840" s="49"/>
      <c r="DN840" s="49"/>
      <c r="DO840" s="49"/>
      <c r="DP840" s="49"/>
      <c r="DQ840" s="49"/>
      <c r="DR840" s="49"/>
      <c r="DS840" s="49"/>
      <c r="DT840" s="49"/>
      <c r="DU840" s="49"/>
      <c r="DV840" s="49"/>
      <c r="DW840" s="49"/>
      <c r="DX840" s="49"/>
      <c r="DY840" s="49"/>
    </row>
    <row r="841" spans="1:129" s="32" customFormat="1" ht="41.25" customHeight="1">
      <c r="A841" s="59"/>
      <c r="B841" s="76">
        <v>34</v>
      </c>
      <c r="C841" s="142" t="s">
        <v>5009</v>
      </c>
      <c r="D841" s="142" t="s">
        <v>5010</v>
      </c>
      <c r="E841" s="142" t="s">
        <v>5011</v>
      </c>
      <c r="F841" s="142"/>
      <c r="G841" s="142"/>
      <c r="H841" s="142">
        <v>300000</v>
      </c>
      <c r="I841" s="142" t="s">
        <v>4364</v>
      </c>
      <c r="J841" s="142" t="s">
        <v>5012</v>
      </c>
      <c r="K841" s="142" t="s">
        <v>5013</v>
      </c>
      <c r="L841" s="142" t="s">
        <v>4025</v>
      </c>
      <c r="M841" s="7"/>
      <c r="N841" s="142"/>
      <c r="O841" s="92"/>
      <c r="P841" s="100"/>
      <c r="Q841" s="72"/>
      <c r="R841" s="72"/>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AP841" s="49"/>
      <c r="AQ841" s="49"/>
      <c r="AR841" s="49"/>
      <c r="AS841" s="49"/>
      <c r="AT841" s="49"/>
      <c r="AU841" s="49"/>
      <c r="AV841" s="49"/>
      <c r="AW841" s="49"/>
      <c r="AX841" s="49"/>
      <c r="AY841" s="49"/>
      <c r="AZ841" s="49"/>
      <c r="BA841" s="49"/>
      <c r="BB841" s="49"/>
      <c r="BC841" s="49"/>
      <c r="BD841" s="49"/>
      <c r="BE841" s="49"/>
      <c r="BF841" s="49"/>
      <c r="BG841" s="49"/>
      <c r="BH841" s="49"/>
      <c r="BI841" s="49"/>
      <c r="BJ841" s="49"/>
      <c r="BK841" s="49"/>
      <c r="BL841" s="49"/>
      <c r="BM841" s="49"/>
      <c r="BN841" s="49"/>
      <c r="BO841" s="49"/>
      <c r="BP841" s="49"/>
      <c r="BQ841" s="49"/>
      <c r="BR841" s="49"/>
      <c r="BS841" s="49"/>
      <c r="BT841" s="49"/>
      <c r="BU841" s="49"/>
      <c r="BV841" s="49"/>
      <c r="BW841" s="49"/>
      <c r="BX841" s="49"/>
      <c r="BY841" s="49"/>
      <c r="BZ841" s="49"/>
      <c r="CA841" s="49"/>
      <c r="CB841" s="49"/>
      <c r="CC841" s="49"/>
      <c r="CD841" s="49"/>
      <c r="CE841" s="49"/>
      <c r="CF841" s="49"/>
      <c r="CG841" s="49"/>
      <c r="CH841" s="49"/>
      <c r="CI841" s="49"/>
      <c r="CJ841" s="49"/>
      <c r="CK841" s="49"/>
      <c r="CL841" s="49"/>
      <c r="CM841" s="49"/>
      <c r="CN841" s="49"/>
      <c r="CO841" s="49"/>
      <c r="CP841" s="49"/>
      <c r="CQ841" s="49"/>
      <c r="CR841" s="49"/>
      <c r="CS841" s="49"/>
      <c r="CT841" s="49"/>
      <c r="CU841" s="49"/>
      <c r="CV841" s="49"/>
      <c r="CW841" s="49"/>
      <c r="CX841" s="49"/>
      <c r="CY841" s="49"/>
      <c r="CZ841" s="49"/>
      <c r="DA841" s="49"/>
      <c r="DB841" s="49"/>
      <c r="DC841" s="49"/>
      <c r="DD841" s="49"/>
      <c r="DE841" s="49"/>
      <c r="DF841" s="49"/>
      <c r="DG841" s="49"/>
      <c r="DH841" s="49"/>
      <c r="DI841" s="49"/>
      <c r="DJ841" s="49"/>
      <c r="DK841" s="49"/>
      <c r="DL841" s="49"/>
      <c r="DM841" s="49"/>
      <c r="DN841" s="49"/>
      <c r="DO841" s="49"/>
      <c r="DP841" s="49"/>
      <c r="DQ841" s="49"/>
      <c r="DR841" s="49"/>
      <c r="DS841" s="49"/>
      <c r="DT841" s="49"/>
      <c r="DU841" s="49"/>
      <c r="DV841" s="49"/>
      <c r="DW841" s="49"/>
      <c r="DX841" s="49"/>
      <c r="DY841" s="49"/>
    </row>
    <row r="842" spans="1:129" s="32" customFormat="1" ht="41.25" customHeight="1">
      <c r="A842" s="232"/>
      <c r="B842" s="59">
        <v>35</v>
      </c>
      <c r="C842" s="142" t="s">
        <v>5014</v>
      </c>
      <c r="D842" s="142" t="s">
        <v>2041</v>
      </c>
      <c r="E842" s="142" t="s">
        <v>5388</v>
      </c>
      <c r="F842" s="142"/>
      <c r="G842" s="142"/>
      <c r="H842" s="142">
        <v>7220</v>
      </c>
      <c r="I842" s="142" t="s">
        <v>4364</v>
      </c>
      <c r="J842" s="142" t="s">
        <v>5389</v>
      </c>
      <c r="K842" s="142" t="s">
        <v>5390</v>
      </c>
      <c r="L842" s="142" t="s">
        <v>4026</v>
      </c>
      <c r="M842" s="7"/>
      <c r="N842" s="142"/>
      <c r="O842" s="92"/>
      <c r="P842" s="100"/>
      <c r="Q842" s="72"/>
      <c r="R842" s="72"/>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AP842" s="49"/>
      <c r="AQ842" s="49"/>
      <c r="AR842" s="49"/>
      <c r="AS842" s="49"/>
      <c r="AT842" s="49"/>
      <c r="AU842" s="49"/>
      <c r="AV842" s="49"/>
      <c r="AW842" s="49"/>
      <c r="AX842" s="49"/>
      <c r="AY842" s="49"/>
      <c r="AZ842" s="49"/>
      <c r="BA842" s="49"/>
      <c r="BB842" s="49"/>
      <c r="BC842" s="49"/>
      <c r="BD842" s="49"/>
      <c r="BE842" s="49"/>
      <c r="BF842" s="49"/>
      <c r="BG842" s="49"/>
      <c r="BH842" s="49"/>
      <c r="BI842" s="49"/>
      <c r="BJ842" s="49"/>
      <c r="BK842" s="49"/>
      <c r="BL842" s="49"/>
      <c r="BM842" s="49"/>
      <c r="BN842" s="49"/>
      <c r="BO842" s="49"/>
      <c r="BP842" s="49"/>
      <c r="BQ842" s="49"/>
      <c r="BR842" s="49"/>
      <c r="BS842" s="49"/>
      <c r="BT842" s="49"/>
      <c r="BU842" s="49"/>
      <c r="BV842" s="49"/>
      <c r="BW842" s="49"/>
      <c r="BX842" s="49"/>
      <c r="BY842" s="49"/>
      <c r="BZ842" s="49"/>
      <c r="CA842" s="49"/>
      <c r="CB842" s="49"/>
      <c r="CC842" s="49"/>
      <c r="CD842" s="49"/>
      <c r="CE842" s="49"/>
      <c r="CF842" s="49"/>
      <c r="CG842" s="49"/>
      <c r="CH842" s="49"/>
      <c r="CI842" s="49"/>
      <c r="CJ842" s="49"/>
      <c r="CK842" s="49"/>
      <c r="CL842" s="49"/>
      <c r="CM842" s="49"/>
      <c r="CN842" s="49"/>
      <c r="CO842" s="49"/>
      <c r="CP842" s="49"/>
      <c r="CQ842" s="49"/>
      <c r="CR842" s="49"/>
      <c r="CS842" s="49"/>
      <c r="CT842" s="49"/>
      <c r="CU842" s="49"/>
      <c r="CV842" s="49"/>
      <c r="CW842" s="49"/>
      <c r="CX842" s="49"/>
      <c r="CY842" s="49"/>
      <c r="CZ842" s="49"/>
      <c r="DA842" s="49"/>
      <c r="DB842" s="49"/>
      <c r="DC842" s="49"/>
      <c r="DD842" s="49"/>
      <c r="DE842" s="49"/>
      <c r="DF842" s="49"/>
      <c r="DG842" s="49"/>
      <c r="DH842" s="49"/>
      <c r="DI842" s="49"/>
      <c r="DJ842" s="49"/>
      <c r="DK842" s="49"/>
      <c r="DL842" s="49"/>
      <c r="DM842" s="49"/>
      <c r="DN842" s="49"/>
      <c r="DO842" s="49"/>
      <c r="DP842" s="49"/>
      <c r="DQ842" s="49"/>
      <c r="DR842" s="49"/>
      <c r="DS842" s="49"/>
      <c r="DT842" s="49"/>
      <c r="DU842" s="49"/>
      <c r="DV842" s="49"/>
      <c r="DW842" s="49"/>
      <c r="DX842" s="49"/>
      <c r="DY842" s="49"/>
    </row>
    <row r="843" spans="1:129" s="32" customFormat="1" ht="41.25" customHeight="1">
      <c r="A843" s="59"/>
      <c r="B843" s="59">
        <v>36</v>
      </c>
      <c r="C843" s="142" t="s">
        <v>5391</v>
      </c>
      <c r="D843" s="142" t="s">
        <v>2042</v>
      </c>
      <c r="E843" s="142" t="s">
        <v>1811</v>
      </c>
      <c r="F843" s="142">
        <v>90000</v>
      </c>
      <c r="G843" s="142"/>
      <c r="H843" s="142">
        <v>212194</v>
      </c>
      <c r="I843" s="142" t="s">
        <v>4364</v>
      </c>
      <c r="J843" s="142" t="s">
        <v>1812</v>
      </c>
      <c r="K843" s="142" t="s">
        <v>1813</v>
      </c>
      <c r="L843" s="142" t="s">
        <v>130</v>
      </c>
      <c r="M843" s="7"/>
      <c r="N843" s="142"/>
      <c r="O843" s="92"/>
      <c r="P843" s="100"/>
      <c r="Q843" s="72"/>
      <c r="R843" s="72"/>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AP843" s="49"/>
      <c r="AQ843" s="49"/>
      <c r="AR843" s="49"/>
      <c r="AS843" s="49"/>
      <c r="AT843" s="49"/>
      <c r="AU843" s="49"/>
      <c r="AV843" s="49"/>
      <c r="AW843" s="49"/>
      <c r="AX843" s="49"/>
      <c r="AY843" s="49"/>
      <c r="AZ843" s="49"/>
      <c r="BA843" s="49"/>
      <c r="BB843" s="49"/>
      <c r="BC843" s="49"/>
      <c r="BD843" s="49"/>
      <c r="BE843" s="49"/>
      <c r="BF843" s="49"/>
      <c r="BG843" s="49"/>
      <c r="BH843" s="49"/>
      <c r="BI843" s="49"/>
      <c r="BJ843" s="49"/>
      <c r="BK843" s="49"/>
      <c r="BL843" s="49"/>
      <c r="BM843" s="49"/>
      <c r="BN843" s="49"/>
      <c r="BO843" s="49"/>
      <c r="BP843" s="49"/>
      <c r="BQ843" s="49"/>
      <c r="BR843" s="49"/>
      <c r="BS843" s="49"/>
      <c r="BT843" s="49"/>
      <c r="BU843" s="49"/>
      <c r="BV843" s="49"/>
      <c r="BW843" s="49"/>
      <c r="BX843" s="49"/>
      <c r="BY843" s="49"/>
      <c r="BZ843" s="49"/>
      <c r="CA843" s="49"/>
      <c r="CB843" s="49"/>
      <c r="CC843" s="49"/>
      <c r="CD843" s="49"/>
      <c r="CE843" s="49"/>
      <c r="CF843" s="49"/>
      <c r="CG843" s="49"/>
      <c r="CH843" s="49"/>
      <c r="CI843" s="49"/>
      <c r="CJ843" s="49"/>
      <c r="CK843" s="49"/>
      <c r="CL843" s="49"/>
      <c r="CM843" s="49"/>
      <c r="CN843" s="49"/>
      <c r="CO843" s="49"/>
      <c r="CP843" s="49"/>
      <c r="CQ843" s="49"/>
      <c r="CR843" s="49"/>
      <c r="CS843" s="49"/>
      <c r="CT843" s="49"/>
      <c r="CU843" s="49"/>
      <c r="CV843" s="49"/>
      <c r="CW843" s="49"/>
      <c r="CX843" s="49"/>
      <c r="CY843" s="49"/>
      <c r="CZ843" s="49"/>
      <c r="DA843" s="49"/>
      <c r="DB843" s="49"/>
      <c r="DC843" s="49"/>
      <c r="DD843" s="49"/>
      <c r="DE843" s="49"/>
      <c r="DF843" s="49"/>
      <c r="DG843" s="49"/>
      <c r="DH843" s="49"/>
      <c r="DI843" s="49"/>
      <c r="DJ843" s="49"/>
      <c r="DK843" s="49"/>
      <c r="DL843" s="49"/>
      <c r="DM843" s="49"/>
      <c r="DN843" s="49"/>
      <c r="DO843" s="49"/>
      <c r="DP843" s="49"/>
      <c r="DQ843" s="49"/>
      <c r="DR843" s="49"/>
      <c r="DS843" s="49"/>
      <c r="DT843" s="49"/>
      <c r="DU843" s="49"/>
      <c r="DV843" s="49"/>
      <c r="DW843" s="49"/>
      <c r="DX843" s="49"/>
      <c r="DY843" s="49"/>
    </row>
    <row r="844" spans="1:129" s="32" customFormat="1" ht="41.25" customHeight="1">
      <c r="A844" s="59"/>
      <c r="B844" s="59">
        <v>37</v>
      </c>
      <c r="C844" s="142" t="s">
        <v>1814</v>
      </c>
      <c r="D844" s="142" t="s">
        <v>2043</v>
      </c>
      <c r="E844" s="142" t="s">
        <v>1815</v>
      </c>
      <c r="F844" s="142"/>
      <c r="G844" s="142"/>
      <c r="H844" s="142">
        <v>340000</v>
      </c>
      <c r="I844" s="142" t="s">
        <v>4364</v>
      </c>
      <c r="J844" s="142" t="s">
        <v>1816</v>
      </c>
      <c r="K844" s="142" t="s">
        <v>1817</v>
      </c>
      <c r="L844" s="142" t="s">
        <v>4027</v>
      </c>
      <c r="M844" s="7"/>
      <c r="N844" s="142"/>
      <c r="O844" s="92"/>
      <c r="P844" s="100"/>
      <c r="Q844" s="72"/>
      <c r="R844" s="72"/>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AP844" s="49"/>
      <c r="AQ844" s="49"/>
      <c r="AR844" s="49"/>
      <c r="AS844" s="49"/>
      <c r="AT844" s="49"/>
      <c r="AU844" s="49"/>
      <c r="AV844" s="49"/>
      <c r="AW844" s="49"/>
      <c r="AX844" s="49"/>
      <c r="AY844" s="49"/>
      <c r="AZ844" s="49"/>
      <c r="BA844" s="49"/>
      <c r="BB844" s="49"/>
      <c r="BC844" s="49"/>
      <c r="BD844" s="49"/>
      <c r="BE844" s="49"/>
      <c r="BF844" s="49"/>
      <c r="BG844" s="49"/>
      <c r="BH844" s="49"/>
      <c r="BI844" s="49"/>
      <c r="BJ844" s="49"/>
      <c r="BK844" s="49"/>
      <c r="BL844" s="49"/>
      <c r="BM844" s="49"/>
      <c r="BN844" s="49"/>
      <c r="BO844" s="49"/>
      <c r="BP844" s="49"/>
      <c r="BQ844" s="49"/>
      <c r="BR844" s="49"/>
      <c r="BS844" s="49"/>
      <c r="BT844" s="49"/>
      <c r="BU844" s="49"/>
      <c r="BV844" s="49"/>
      <c r="BW844" s="49"/>
      <c r="BX844" s="49"/>
      <c r="BY844" s="49"/>
      <c r="BZ844" s="49"/>
      <c r="CA844" s="49"/>
      <c r="CB844" s="49"/>
      <c r="CC844" s="49"/>
      <c r="CD844" s="49"/>
      <c r="CE844" s="49"/>
      <c r="CF844" s="49"/>
      <c r="CG844" s="49"/>
      <c r="CH844" s="49"/>
      <c r="CI844" s="49"/>
      <c r="CJ844" s="49"/>
      <c r="CK844" s="49"/>
      <c r="CL844" s="49"/>
      <c r="CM844" s="49"/>
      <c r="CN844" s="49"/>
      <c r="CO844" s="49"/>
      <c r="CP844" s="49"/>
      <c r="CQ844" s="49"/>
      <c r="CR844" s="49"/>
      <c r="CS844" s="49"/>
      <c r="CT844" s="49"/>
      <c r="CU844" s="49"/>
      <c r="CV844" s="49"/>
      <c r="CW844" s="49"/>
      <c r="CX844" s="49"/>
      <c r="CY844" s="49"/>
      <c r="CZ844" s="49"/>
      <c r="DA844" s="49"/>
      <c r="DB844" s="49"/>
      <c r="DC844" s="49"/>
      <c r="DD844" s="49"/>
      <c r="DE844" s="49"/>
      <c r="DF844" s="49"/>
      <c r="DG844" s="49"/>
      <c r="DH844" s="49"/>
      <c r="DI844" s="49"/>
      <c r="DJ844" s="49"/>
      <c r="DK844" s="49"/>
      <c r="DL844" s="49"/>
      <c r="DM844" s="49"/>
      <c r="DN844" s="49"/>
      <c r="DO844" s="49"/>
      <c r="DP844" s="49"/>
      <c r="DQ844" s="49"/>
      <c r="DR844" s="49"/>
      <c r="DS844" s="49"/>
      <c r="DT844" s="49"/>
      <c r="DU844" s="49"/>
      <c r="DV844" s="49"/>
      <c r="DW844" s="49"/>
      <c r="DX844" s="49"/>
      <c r="DY844" s="49"/>
    </row>
    <row r="845" spans="1:129" s="32" customFormat="1" ht="41.25" customHeight="1">
      <c r="A845" s="59"/>
      <c r="B845" s="59">
        <v>38</v>
      </c>
      <c r="C845" s="142" t="s">
        <v>1818</v>
      </c>
      <c r="D845" s="142" t="s">
        <v>2044</v>
      </c>
      <c r="E845" s="142" t="s">
        <v>5595</v>
      </c>
      <c r="F845" s="142"/>
      <c r="G845" s="142"/>
      <c r="H845" s="142">
        <v>116000</v>
      </c>
      <c r="I845" s="142" t="s">
        <v>4364</v>
      </c>
      <c r="J845" s="142" t="s">
        <v>5596</v>
      </c>
      <c r="K845" s="142" t="s">
        <v>5597</v>
      </c>
      <c r="L845" s="142" t="s">
        <v>4028</v>
      </c>
      <c r="M845" s="7"/>
      <c r="N845" s="142"/>
      <c r="O845" s="92"/>
      <c r="P845" s="100"/>
      <c r="Q845" s="72"/>
      <c r="R845" s="72"/>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49"/>
      <c r="BG845" s="49"/>
      <c r="BH845" s="49"/>
      <c r="BI845" s="49"/>
      <c r="BJ845" s="49"/>
      <c r="BK845" s="49"/>
      <c r="BL845" s="49"/>
      <c r="BM845" s="49"/>
      <c r="BN845" s="49"/>
      <c r="BO845" s="49"/>
      <c r="BP845" s="49"/>
      <c r="BQ845" s="49"/>
      <c r="BR845" s="49"/>
      <c r="BS845" s="49"/>
      <c r="BT845" s="49"/>
      <c r="BU845" s="49"/>
      <c r="BV845" s="49"/>
      <c r="BW845" s="49"/>
      <c r="BX845" s="49"/>
      <c r="BY845" s="49"/>
      <c r="BZ845" s="49"/>
      <c r="CA845" s="49"/>
      <c r="CB845" s="49"/>
      <c r="CC845" s="49"/>
      <c r="CD845" s="49"/>
      <c r="CE845" s="49"/>
      <c r="CF845" s="49"/>
      <c r="CG845" s="49"/>
      <c r="CH845" s="49"/>
      <c r="CI845" s="49"/>
      <c r="CJ845" s="49"/>
      <c r="CK845" s="49"/>
      <c r="CL845" s="49"/>
      <c r="CM845" s="49"/>
      <c r="CN845" s="49"/>
      <c r="CO845" s="49"/>
      <c r="CP845" s="49"/>
      <c r="CQ845" s="49"/>
      <c r="CR845" s="49"/>
      <c r="CS845" s="49"/>
      <c r="CT845" s="49"/>
      <c r="CU845" s="49"/>
      <c r="CV845" s="49"/>
      <c r="CW845" s="49"/>
      <c r="CX845" s="49"/>
      <c r="CY845" s="49"/>
      <c r="CZ845" s="49"/>
      <c r="DA845" s="49"/>
      <c r="DB845" s="49"/>
      <c r="DC845" s="49"/>
      <c r="DD845" s="49"/>
      <c r="DE845" s="49"/>
      <c r="DF845" s="49"/>
      <c r="DG845" s="49"/>
      <c r="DH845" s="49"/>
      <c r="DI845" s="49"/>
      <c r="DJ845" s="49"/>
      <c r="DK845" s="49"/>
      <c r="DL845" s="49"/>
      <c r="DM845" s="49"/>
      <c r="DN845" s="49"/>
      <c r="DO845" s="49"/>
      <c r="DP845" s="49"/>
      <c r="DQ845" s="49"/>
      <c r="DR845" s="49"/>
      <c r="DS845" s="49"/>
      <c r="DT845" s="49"/>
      <c r="DU845" s="49"/>
      <c r="DV845" s="49"/>
      <c r="DW845" s="49"/>
      <c r="DX845" s="49"/>
      <c r="DY845" s="49"/>
    </row>
    <row r="846" spans="1:129" s="32" customFormat="1" ht="41.25" customHeight="1">
      <c r="A846" s="59"/>
      <c r="B846" s="59">
        <v>39</v>
      </c>
      <c r="C846" s="142" t="s">
        <v>5598</v>
      </c>
      <c r="D846" s="142" t="s">
        <v>2044</v>
      </c>
      <c r="E846" s="142" t="s">
        <v>5599</v>
      </c>
      <c r="F846" s="142"/>
      <c r="G846" s="142"/>
      <c r="H846" s="142">
        <v>81000</v>
      </c>
      <c r="I846" s="142" t="s">
        <v>4364</v>
      </c>
      <c r="J846" s="142" t="s">
        <v>5600</v>
      </c>
      <c r="K846" s="142" t="s">
        <v>5601</v>
      </c>
      <c r="L846" s="142" t="s">
        <v>4029</v>
      </c>
      <c r="M846" s="7"/>
      <c r="N846" s="142"/>
      <c r="O846" s="92"/>
      <c r="P846" s="100"/>
      <c r="Q846" s="72"/>
      <c r="R846" s="72"/>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AP846" s="49"/>
      <c r="AQ846" s="49"/>
      <c r="AR846" s="49"/>
      <c r="AS846" s="49"/>
      <c r="AT846" s="49"/>
      <c r="AU846" s="49"/>
      <c r="AV846" s="49"/>
      <c r="AW846" s="49"/>
      <c r="AX846" s="49"/>
      <c r="AY846" s="49"/>
      <c r="AZ846" s="49"/>
      <c r="BA846" s="49"/>
      <c r="BB846" s="49"/>
      <c r="BC846" s="49"/>
      <c r="BD846" s="49"/>
      <c r="BE846" s="49"/>
      <c r="BF846" s="49"/>
      <c r="BG846" s="49"/>
      <c r="BH846" s="49"/>
      <c r="BI846" s="49"/>
      <c r="BJ846" s="49"/>
      <c r="BK846" s="49"/>
      <c r="BL846" s="49"/>
      <c r="BM846" s="49"/>
      <c r="BN846" s="49"/>
      <c r="BO846" s="49"/>
      <c r="BP846" s="49"/>
      <c r="BQ846" s="49"/>
      <c r="BR846" s="49"/>
      <c r="BS846" s="49"/>
      <c r="BT846" s="49"/>
      <c r="BU846" s="49"/>
      <c r="BV846" s="49"/>
      <c r="BW846" s="49"/>
      <c r="BX846" s="49"/>
      <c r="BY846" s="49"/>
      <c r="BZ846" s="49"/>
      <c r="CA846" s="49"/>
      <c r="CB846" s="49"/>
      <c r="CC846" s="49"/>
      <c r="CD846" s="49"/>
      <c r="CE846" s="49"/>
      <c r="CF846" s="49"/>
      <c r="CG846" s="49"/>
      <c r="CH846" s="49"/>
      <c r="CI846" s="49"/>
      <c r="CJ846" s="49"/>
      <c r="CK846" s="49"/>
      <c r="CL846" s="49"/>
      <c r="CM846" s="49"/>
      <c r="CN846" s="49"/>
      <c r="CO846" s="49"/>
      <c r="CP846" s="49"/>
      <c r="CQ846" s="49"/>
      <c r="CR846" s="49"/>
      <c r="CS846" s="49"/>
      <c r="CT846" s="49"/>
      <c r="CU846" s="49"/>
      <c r="CV846" s="49"/>
      <c r="CW846" s="49"/>
      <c r="CX846" s="49"/>
      <c r="CY846" s="49"/>
      <c r="CZ846" s="49"/>
      <c r="DA846" s="49"/>
      <c r="DB846" s="49"/>
      <c r="DC846" s="49"/>
      <c r="DD846" s="49"/>
      <c r="DE846" s="49"/>
      <c r="DF846" s="49"/>
      <c r="DG846" s="49"/>
      <c r="DH846" s="49"/>
      <c r="DI846" s="49"/>
      <c r="DJ846" s="49"/>
      <c r="DK846" s="49"/>
      <c r="DL846" s="49"/>
      <c r="DM846" s="49"/>
      <c r="DN846" s="49"/>
      <c r="DO846" s="49"/>
      <c r="DP846" s="49"/>
      <c r="DQ846" s="49"/>
      <c r="DR846" s="49"/>
      <c r="DS846" s="49"/>
      <c r="DT846" s="49"/>
      <c r="DU846" s="49"/>
      <c r="DV846" s="49"/>
      <c r="DW846" s="49"/>
      <c r="DX846" s="49"/>
      <c r="DY846" s="49"/>
    </row>
    <row r="847" spans="1:129" s="32" customFormat="1" ht="40.5" customHeight="1">
      <c r="A847" s="59"/>
      <c r="B847" s="59">
        <v>40</v>
      </c>
      <c r="C847" s="142" t="s">
        <v>5598</v>
      </c>
      <c r="D847" s="142" t="s">
        <v>2044</v>
      </c>
      <c r="E847" s="142" t="s">
        <v>5602</v>
      </c>
      <c r="F847" s="142"/>
      <c r="G847" s="142"/>
      <c r="H847" s="142">
        <v>45500</v>
      </c>
      <c r="I847" s="142" t="s">
        <v>4364</v>
      </c>
      <c r="J847" s="142" t="s">
        <v>5603</v>
      </c>
      <c r="K847" s="142" t="s">
        <v>5604</v>
      </c>
      <c r="L847" s="142" t="s">
        <v>4030</v>
      </c>
      <c r="M847" s="7"/>
      <c r="N847" s="142"/>
      <c r="O847" s="92"/>
      <c r="P847" s="100"/>
      <c r="Q847" s="72"/>
      <c r="R847" s="72"/>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AP847" s="49"/>
      <c r="AQ847" s="49"/>
      <c r="AR847" s="49"/>
      <c r="AS847" s="49"/>
      <c r="AT847" s="49"/>
      <c r="AU847" s="49"/>
      <c r="AV847" s="49"/>
      <c r="AW847" s="49"/>
      <c r="AX847" s="49"/>
      <c r="AY847" s="49"/>
      <c r="AZ847" s="49"/>
      <c r="BA847" s="49"/>
      <c r="BB847" s="49"/>
      <c r="BC847" s="49"/>
      <c r="BD847" s="49"/>
      <c r="BE847" s="49"/>
      <c r="BF847" s="49"/>
      <c r="BG847" s="49"/>
      <c r="BH847" s="49"/>
      <c r="BI847" s="49"/>
      <c r="BJ847" s="49"/>
      <c r="BK847" s="49"/>
      <c r="BL847" s="49"/>
      <c r="BM847" s="49"/>
      <c r="BN847" s="49"/>
      <c r="BO847" s="49"/>
      <c r="BP847" s="49"/>
      <c r="BQ847" s="49"/>
      <c r="BR847" s="49"/>
      <c r="BS847" s="49"/>
      <c r="BT847" s="49"/>
      <c r="BU847" s="49"/>
      <c r="BV847" s="49"/>
      <c r="BW847" s="49"/>
      <c r="BX847" s="49"/>
      <c r="BY847" s="49"/>
      <c r="BZ847" s="49"/>
      <c r="CA847" s="49"/>
      <c r="CB847" s="49"/>
      <c r="CC847" s="49"/>
      <c r="CD847" s="49"/>
      <c r="CE847" s="49"/>
      <c r="CF847" s="49"/>
      <c r="CG847" s="49"/>
      <c r="CH847" s="49"/>
      <c r="CI847" s="49"/>
      <c r="CJ847" s="49"/>
      <c r="CK847" s="49"/>
      <c r="CL847" s="49"/>
      <c r="CM847" s="49"/>
      <c r="CN847" s="49"/>
      <c r="CO847" s="49"/>
      <c r="CP847" s="49"/>
      <c r="CQ847" s="49"/>
      <c r="CR847" s="49"/>
      <c r="CS847" s="49"/>
      <c r="CT847" s="49"/>
      <c r="CU847" s="49"/>
      <c r="CV847" s="49"/>
      <c r="CW847" s="49"/>
      <c r="CX847" s="49"/>
      <c r="CY847" s="49"/>
      <c r="CZ847" s="49"/>
      <c r="DA847" s="49"/>
      <c r="DB847" s="49"/>
      <c r="DC847" s="49"/>
      <c r="DD847" s="49"/>
      <c r="DE847" s="49"/>
      <c r="DF847" s="49"/>
      <c r="DG847" s="49"/>
      <c r="DH847" s="49"/>
      <c r="DI847" s="49"/>
      <c r="DJ847" s="49"/>
      <c r="DK847" s="49"/>
      <c r="DL847" s="49"/>
      <c r="DM847" s="49"/>
      <c r="DN847" s="49"/>
      <c r="DO847" s="49"/>
      <c r="DP847" s="49"/>
      <c r="DQ847" s="49"/>
      <c r="DR847" s="49"/>
      <c r="DS847" s="49"/>
      <c r="DT847" s="49"/>
      <c r="DU847" s="49"/>
      <c r="DV847" s="49"/>
      <c r="DW847" s="49"/>
      <c r="DX847" s="49"/>
      <c r="DY847" s="49"/>
    </row>
    <row r="848" spans="1:129" s="32" customFormat="1" ht="47.25" customHeight="1">
      <c r="A848" s="232"/>
      <c r="B848" s="76">
        <v>41</v>
      </c>
      <c r="C848" s="142" t="s">
        <v>5598</v>
      </c>
      <c r="D848" s="142" t="s">
        <v>2044</v>
      </c>
      <c r="E848" s="142" t="s">
        <v>1262</v>
      </c>
      <c r="F848" s="142"/>
      <c r="G848" s="142"/>
      <c r="H848" s="142">
        <v>40000</v>
      </c>
      <c r="I848" s="142" t="s">
        <v>4364</v>
      </c>
      <c r="J848" s="142" t="s">
        <v>5605</v>
      </c>
      <c r="K848" s="142" t="s">
        <v>5606</v>
      </c>
      <c r="L848" s="142" t="s">
        <v>4031</v>
      </c>
      <c r="M848" s="7"/>
      <c r="N848" s="142"/>
      <c r="O848" s="92"/>
      <c r="P848" s="100"/>
      <c r="Q848" s="72"/>
      <c r="R848" s="72"/>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AP848" s="49"/>
      <c r="AQ848" s="49"/>
      <c r="AR848" s="49"/>
      <c r="AS848" s="49"/>
      <c r="AT848" s="49"/>
      <c r="AU848" s="49"/>
      <c r="AV848" s="49"/>
      <c r="AW848" s="49"/>
      <c r="AX848" s="49"/>
      <c r="AY848" s="49"/>
      <c r="AZ848" s="49"/>
      <c r="BA848" s="49"/>
      <c r="BB848" s="49"/>
      <c r="BC848" s="49"/>
      <c r="BD848" s="49"/>
      <c r="BE848" s="49"/>
      <c r="BF848" s="49"/>
      <c r="BG848" s="49"/>
      <c r="BH848" s="49"/>
      <c r="BI848" s="49"/>
      <c r="BJ848" s="49"/>
      <c r="BK848" s="49"/>
      <c r="BL848" s="49"/>
      <c r="BM848" s="49"/>
      <c r="BN848" s="49"/>
      <c r="BO848" s="49"/>
      <c r="BP848" s="49"/>
      <c r="BQ848" s="49"/>
      <c r="BR848" s="49"/>
      <c r="BS848" s="49"/>
      <c r="BT848" s="49"/>
      <c r="BU848" s="49"/>
      <c r="BV848" s="49"/>
      <c r="BW848" s="49"/>
      <c r="BX848" s="49"/>
      <c r="BY848" s="49"/>
      <c r="BZ848" s="49"/>
      <c r="CA848" s="49"/>
      <c r="CB848" s="49"/>
      <c r="CC848" s="49"/>
      <c r="CD848" s="49"/>
      <c r="CE848" s="49"/>
      <c r="CF848" s="49"/>
      <c r="CG848" s="49"/>
      <c r="CH848" s="49"/>
      <c r="CI848" s="49"/>
      <c r="CJ848" s="49"/>
      <c r="CK848" s="49"/>
      <c r="CL848" s="49"/>
      <c r="CM848" s="49"/>
      <c r="CN848" s="49"/>
      <c r="CO848" s="49"/>
      <c r="CP848" s="49"/>
      <c r="CQ848" s="49"/>
      <c r="CR848" s="49"/>
      <c r="CS848" s="49"/>
      <c r="CT848" s="49"/>
      <c r="CU848" s="49"/>
      <c r="CV848" s="49"/>
      <c r="CW848" s="49"/>
      <c r="CX848" s="49"/>
      <c r="CY848" s="49"/>
      <c r="CZ848" s="49"/>
      <c r="DA848" s="49"/>
      <c r="DB848" s="49"/>
      <c r="DC848" s="49"/>
      <c r="DD848" s="49"/>
      <c r="DE848" s="49"/>
      <c r="DF848" s="49"/>
      <c r="DG848" s="49"/>
      <c r="DH848" s="49"/>
      <c r="DI848" s="49"/>
      <c r="DJ848" s="49"/>
      <c r="DK848" s="49"/>
      <c r="DL848" s="49"/>
      <c r="DM848" s="49"/>
      <c r="DN848" s="49"/>
      <c r="DO848" s="49"/>
      <c r="DP848" s="49"/>
      <c r="DQ848" s="49"/>
      <c r="DR848" s="49"/>
      <c r="DS848" s="49"/>
      <c r="DT848" s="49"/>
      <c r="DU848" s="49"/>
      <c r="DV848" s="49"/>
      <c r="DW848" s="49"/>
      <c r="DX848" s="49"/>
      <c r="DY848" s="49"/>
    </row>
    <row r="849" spans="1:129" s="32" customFormat="1" ht="39.75" customHeight="1">
      <c r="A849" s="59"/>
      <c r="B849" s="76">
        <v>42</v>
      </c>
      <c r="C849" s="142" t="s">
        <v>5598</v>
      </c>
      <c r="D849" s="142" t="s">
        <v>2044</v>
      </c>
      <c r="E849" s="142" t="s">
        <v>5607</v>
      </c>
      <c r="F849" s="142"/>
      <c r="G849" s="142"/>
      <c r="H849" s="142">
        <v>150000</v>
      </c>
      <c r="I849" s="142" t="s">
        <v>4364</v>
      </c>
      <c r="J849" s="142" t="s">
        <v>5608</v>
      </c>
      <c r="K849" s="142" t="s">
        <v>5609</v>
      </c>
      <c r="L849" s="142" t="s">
        <v>4032</v>
      </c>
      <c r="M849" s="238"/>
      <c r="N849" s="142"/>
      <c r="O849" s="92"/>
      <c r="P849" s="100"/>
      <c r="Q849" s="72"/>
      <c r="R849" s="72"/>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AP849" s="49"/>
      <c r="AQ849" s="49"/>
      <c r="AR849" s="49"/>
      <c r="AS849" s="49"/>
      <c r="AT849" s="49"/>
      <c r="AU849" s="49"/>
      <c r="AV849" s="49"/>
      <c r="AW849" s="49"/>
      <c r="AX849" s="49"/>
      <c r="AY849" s="49"/>
      <c r="AZ849" s="49"/>
      <c r="BA849" s="49"/>
      <c r="BB849" s="49"/>
      <c r="BC849" s="49"/>
      <c r="BD849" s="49"/>
      <c r="BE849" s="49"/>
      <c r="BF849" s="49"/>
      <c r="BG849" s="49"/>
      <c r="BH849" s="49"/>
      <c r="BI849" s="49"/>
      <c r="BJ849" s="49"/>
      <c r="BK849" s="49"/>
      <c r="BL849" s="49"/>
      <c r="BM849" s="49"/>
      <c r="BN849" s="49"/>
      <c r="BO849" s="49"/>
      <c r="BP849" s="49"/>
      <c r="BQ849" s="49"/>
      <c r="BR849" s="49"/>
      <c r="BS849" s="49"/>
      <c r="BT849" s="49"/>
      <c r="BU849" s="49"/>
      <c r="BV849" s="49"/>
      <c r="BW849" s="49"/>
      <c r="BX849" s="49"/>
      <c r="BY849" s="49"/>
      <c r="BZ849" s="49"/>
      <c r="CA849" s="49"/>
      <c r="CB849" s="49"/>
      <c r="CC849" s="49"/>
      <c r="CD849" s="49"/>
      <c r="CE849" s="49"/>
      <c r="CF849" s="49"/>
      <c r="CG849" s="49"/>
      <c r="CH849" s="49"/>
      <c r="CI849" s="49"/>
      <c r="CJ849" s="49"/>
      <c r="CK849" s="49"/>
      <c r="CL849" s="49"/>
      <c r="CM849" s="49"/>
      <c r="CN849" s="49"/>
      <c r="CO849" s="49"/>
      <c r="CP849" s="49"/>
      <c r="CQ849" s="49"/>
      <c r="CR849" s="49"/>
      <c r="CS849" s="49"/>
      <c r="CT849" s="49"/>
      <c r="CU849" s="49"/>
      <c r="CV849" s="49"/>
      <c r="CW849" s="49"/>
      <c r="CX849" s="49"/>
      <c r="CY849" s="49"/>
      <c r="CZ849" s="49"/>
      <c r="DA849" s="49"/>
      <c r="DB849" s="49"/>
      <c r="DC849" s="49"/>
      <c r="DD849" s="49"/>
      <c r="DE849" s="49"/>
      <c r="DF849" s="49"/>
      <c r="DG849" s="49"/>
      <c r="DH849" s="49"/>
      <c r="DI849" s="49"/>
      <c r="DJ849" s="49"/>
      <c r="DK849" s="49"/>
      <c r="DL849" s="49"/>
      <c r="DM849" s="49"/>
      <c r="DN849" s="49"/>
      <c r="DO849" s="49"/>
      <c r="DP849" s="49"/>
      <c r="DQ849" s="49"/>
      <c r="DR849" s="49"/>
      <c r="DS849" s="49"/>
      <c r="DT849" s="49"/>
      <c r="DU849" s="49"/>
      <c r="DV849" s="49"/>
      <c r="DW849" s="49"/>
      <c r="DX849" s="49"/>
      <c r="DY849" s="49"/>
    </row>
    <row r="850" spans="1:129" s="32" customFormat="1" ht="41.25" customHeight="1">
      <c r="A850" s="59"/>
      <c r="B850" s="76">
        <v>43</v>
      </c>
      <c r="C850" s="142" t="s">
        <v>5610</v>
      </c>
      <c r="D850" s="142" t="s">
        <v>1651</v>
      </c>
      <c r="E850" s="142" t="s">
        <v>1652</v>
      </c>
      <c r="F850" s="142"/>
      <c r="G850" s="142"/>
      <c r="H850" s="142">
        <v>28046</v>
      </c>
      <c r="I850" s="142" t="s">
        <v>4364</v>
      </c>
      <c r="J850" s="142" t="s">
        <v>1653</v>
      </c>
      <c r="K850" s="142" t="s">
        <v>1654</v>
      </c>
      <c r="L850" s="142" t="s">
        <v>4033</v>
      </c>
      <c r="M850" s="7"/>
      <c r="N850" s="142"/>
      <c r="O850" s="92"/>
      <c r="P850" s="100"/>
      <c r="Q850" s="72"/>
      <c r="R850" s="72"/>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AP850" s="49"/>
      <c r="AQ850" s="49"/>
      <c r="AR850" s="49"/>
      <c r="AS850" s="49"/>
      <c r="AT850" s="49"/>
      <c r="AU850" s="49"/>
      <c r="AV850" s="49"/>
      <c r="AW850" s="49"/>
      <c r="AX850" s="49"/>
      <c r="AY850" s="49"/>
      <c r="AZ850" s="49"/>
      <c r="BA850" s="49"/>
      <c r="BB850" s="49"/>
      <c r="BC850" s="49"/>
      <c r="BD850" s="49"/>
      <c r="BE850" s="49"/>
      <c r="BF850" s="49"/>
      <c r="BG850" s="49"/>
      <c r="BH850" s="49"/>
      <c r="BI850" s="49"/>
      <c r="BJ850" s="49"/>
      <c r="BK850" s="49"/>
      <c r="BL850" s="49"/>
      <c r="BM850" s="49"/>
      <c r="BN850" s="49"/>
      <c r="BO850" s="49"/>
      <c r="BP850" s="49"/>
      <c r="BQ850" s="49"/>
      <c r="BR850" s="49"/>
      <c r="BS850" s="49"/>
      <c r="BT850" s="49"/>
      <c r="BU850" s="49"/>
      <c r="BV850" s="49"/>
      <c r="BW850" s="49"/>
      <c r="BX850" s="49"/>
      <c r="BY850" s="49"/>
      <c r="BZ850" s="49"/>
      <c r="CA850" s="49"/>
      <c r="CB850" s="49"/>
      <c r="CC850" s="49"/>
      <c r="CD850" s="49"/>
      <c r="CE850" s="49"/>
      <c r="CF850" s="49"/>
      <c r="CG850" s="49"/>
      <c r="CH850" s="49"/>
      <c r="CI850" s="49"/>
      <c r="CJ850" s="49"/>
      <c r="CK850" s="49"/>
      <c r="CL850" s="49"/>
      <c r="CM850" s="49"/>
      <c r="CN850" s="49"/>
      <c r="CO850" s="49"/>
      <c r="CP850" s="49"/>
      <c r="CQ850" s="49"/>
      <c r="CR850" s="49"/>
      <c r="CS850" s="49"/>
      <c r="CT850" s="49"/>
      <c r="CU850" s="49"/>
      <c r="CV850" s="49"/>
      <c r="CW850" s="49"/>
      <c r="CX850" s="49"/>
      <c r="CY850" s="49"/>
      <c r="CZ850" s="49"/>
      <c r="DA850" s="49"/>
      <c r="DB850" s="49"/>
      <c r="DC850" s="49"/>
      <c r="DD850" s="49"/>
      <c r="DE850" s="49"/>
      <c r="DF850" s="49"/>
      <c r="DG850" s="49"/>
      <c r="DH850" s="49"/>
      <c r="DI850" s="49"/>
      <c r="DJ850" s="49"/>
      <c r="DK850" s="49"/>
      <c r="DL850" s="49"/>
      <c r="DM850" s="49"/>
      <c r="DN850" s="49"/>
      <c r="DO850" s="49"/>
      <c r="DP850" s="49"/>
      <c r="DQ850" s="49"/>
      <c r="DR850" s="49"/>
      <c r="DS850" s="49"/>
      <c r="DT850" s="49"/>
      <c r="DU850" s="49"/>
      <c r="DV850" s="49"/>
      <c r="DW850" s="49"/>
      <c r="DX850" s="49"/>
      <c r="DY850" s="49"/>
    </row>
    <row r="851" spans="1:129" s="32" customFormat="1" ht="54.75" customHeight="1">
      <c r="A851" s="59"/>
      <c r="B851" s="59">
        <v>44</v>
      </c>
      <c r="C851" s="142" t="s">
        <v>1655</v>
      </c>
      <c r="D851" s="142" t="s">
        <v>2045</v>
      </c>
      <c r="E851" s="142" t="s">
        <v>1656</v>
      </c>
      <c r="F851" s="142"/>
      <c r="G851" s="142"/>
      <c r="H851" s="142">
        <v>55125</v>
      </c>
      <c r="I851" s="142" t="s">
        <v>4364</v>
      </c>
      <c r="J851" s="142" t="s">
        <v>1657</v>
      </c>
      <c r="K851" s="142" t="s">
        <v>1658</v>
      </c>
      <c r="L851" s="142" t="s">
        <v>4034</v>
      </c>
      <c r="M851" s="82"/>
      <c r="N851" s="142"/>
      <c r="O851" s="92"/>
      <c r="P851" s="100"/>
      <c r="Q851" s="72"/>
      <c r="R851" s="72"/>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AP851" s="49"/>
      <c r="AQ851" s="49"/>
      <c r="AR851" s="49"/>
      <c r="AS851" s="49"/>
      <c r="AT851" s="49"/>
      <c r="AU851" s="49"/>
      <c r="AV851" s="49"/>
      <c r="AW851" s="49"/>
      <c r="AX851" s="49"/>
      <c r="AY851" s="49"/>
      <c r="AZ851" s="49"/>
      <c r="BA851" s="49"/>
      <c r="BB851" s="49"/>
      <c r="BC851" s="49"/>
      <c r="BD851" s="49"/>
      <c r="BE851" s="49"/>
      <c r="BF851" s="49"/>
      <c r="BG851" s="49"/>
      <c r="BH851" s="49"/>
      <c r="BI851" s="49"/>
      <c r="BJ851" s="49"/>
      <c r="BK851" s="49"/>
      <c r="BL851" s="49"/>
      <c r="BM851" s="49"/>
      <c r="BN851" s="49"/>
      <c r="BO851" s="49"/>
      <c r="BP851" s="49"/>
      <c r="BQ851" s="49"/>
      <c r="BR851" s="49"/>
      <c r="BS851" s="49"/>
      <c r="BT851" s="49"/>
      <c r="BU851" s="49"/>
      <c r="BV851" s="49"/>
      <c r="BW851" s="49"/>
      <c r="BX851" s="49"/>
      <c r="BY851" s="49"/>
      <c r="BZ851" s="49"/>
      <c r="CA851" s="49"/>
      <c r="CB851" s="49"/>
      <c r="CC851" s="49"/>
      <c r="CD851" s="49"/>
      <c r="CE851" s="49"/>
      <c r="CF851" s="49"/>
      <c r="CG851" s="49"/>
      <c r="CH851" s="49"/>
      <c r="CI851" s="49"/>
      <c r="CJ851" s="49"/>
      <c r="CK851" s="49"/>
      <c r="CL851" s="49"/>
      <c r="CM851" s="49"/>
      <c r="CN851" s="49"/>
      <c r="CO851" s="49"/>
      <c r="CP851" s="49"/>
      <c r="CQ851" s="49"/>
      <c r="CR851" s="49"/>
      <c r="CS851" s="49"/>
      <c r="CT851" s="49"/>
      <c r="CU851" s="49"/>
      <c r="CV851" s="49"/>
      <c r="CW851" s="49"/>
      <c r="CX851" s="49"/>
      <c r="CY851" s="49"/>
      <c r="CZ851" s="49"/>
      <c r="DA851" s="49"/>
      <c r="DB851" s="49"/>
      <c r="DC851" s="49"/>
      <c r="DD851" s="49"/>
      <c r="DE851" s="49"/>
      <c r="DF851" s="49"/>
      <c r="DG851" s="49"/>
      <c r="DH851" s="49"/>
      <c r="DI851" s="49"/>
      <c r="DJ851" s="49"/>
      <c r="DK851" s="49"/>
      <c r="DL851" s="49"/>
      <c r="DM851" s="49"/>
      <c r="DN851" s="49"/>
      <c r="DO851" s="49"/>
      <c r="DP851" s="49"/>
      <c r="DQ851" s="49"/>
      <c r="DR851" s="49"/>
      <c r="DS851" s="49"/>
      <c r="DT851" s="49"/>
      <c r="DU851" s="49"/>
      <c r="DV851" s="49"/>
      <c r="DW851" s="49"/>
      <c r="DX851" s="49"/>
      <c r="DY851" s="49"/>
    </row>
    <row r="852" spans="1:129" s="32" customFormat="1" ht="42" customHeight="1">
      <c r="A852" s="59"/>
      <c r="B852" s="59">
        <v>45</v>
      </c>
      <c r="C852" s="142" t="s">
        <v>1659</v>
      </c>
      <c r="D852" s="142" t="s">
        <v>1651</v>
      </c>
      <c r="E852" s="142" t="s">
        <v>1660</v>
      </c>
      <c r="F852" s="142"/>
      <c r="G852" s="142"/>
      <c r="H852" s="142">
        <v>827300</v>
      </c>
      <c r="I852" s="142" t="s">
        <v>4364</v>
      </c>
      <c r="J852" s="142" t="s">
        <v>1661</v>
      </c>
      <c r="K852" s="142" t="s">
        <v>1662</v>
      </c>
      <c r="L852" s="142" t="s">
        <v>133</v>
      </c>
      <c r="M852" s="7"/>
      <c r="N852" s="142"/>
      <c r="O852" s="92"/>
      <c r="P852" s="100"/>
      <c r="Q852" s="72"/>
      <c r="R852" s="72"/>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AP852" s="49"/>
      <c r="AQ852" s="49"/>
      <c r="AR852" s="49"/>
      <c r="AS852" s="49"/>
      <c r="AT852" s="49"/>
      <c r="AU852" s="49"/>
      <c r="AV852" s="49"/>
      <c r="AW852" s="49"/>
      <c r="AX852" s="49"/>
      <c r="AY852" s="49"/>
      <c r="AZ852" s="49"/>
      <c r="BA852" s="49"/>
      <c r="BB852" s="49"/>
      <c r="BC852" s="49"/>
      <c r="BD852" s="49"/>
      <c r="BE852" s="49"/>
      <c r="BF852" s="49"/>
      <c r="BG852" s="49"/>
      <c r="BH852" s="49"/>
      <c r="BI852" s="49"/>
      <c r="BJ852" s="49"/>
      <c r="BK852" s="49"/>
      <c r="BL852" s="49"/>
      <c r="BM852" s="49"/>
      <c r="BN852" s="49"/>
      <c r="BO852" s="49"/>
      <c r="BP852" s="49"/>
      <c r="BQ852" s="49"/>
      <c r="BR852" s="49"/>
      <c r="BS852" s="49"/>
      <c r="BT852" s="49"/>
      <c r="BU852" s="49"/>
      <c r="BV852" s="49"/>
      <c r="BW852" s="49"/>
      <c r="BX852" s="49"/>
      <c r="BY852" s="49"/>
      <c r="BZ852" s="49"/>
      <c r="CA852" s="49"/>
      <c r="CB852" s="49"/>
      <c r="CC852" s="49"/>
      <c r="CD852" s="49"/>
      <c r="CE852" s="49"/>
      <c r="CF852" s="49"/>
      <c r="CG852" s="49"/>
      <c r="CH852" s="49"/>
      <c r="CI852" s="49"/>
      <c r="CJ852" s="49"/>
      <c r="CK852" s="49"/>
      <c r="CL852" s="49"/>
      <c r="CM852" s="49"/>
      <c r="CN852" s="49"/>
      <c r="CO852" s="49"/>
      <c r="CP852" s="49"/>
      <c r="CQ852" s="49"/>
      <c r="CR852" s="49"/>
      <c r="CS852" s="49"/>
      <c r="CT852" s="49"/>
      <c r="CU852" s="49"/>
      <c r="CV852" s="49"/>
      <c r="CW852" s="49"/>
      <c r="CX852" s="49"/>
      <c r="CY852" s="49"/>
      <c r="CZ852" s="49"/>
      <c r="DA852" s="49"/>
      <c r="DB852" s="49"/>
      <c r="DC852" s="49"/>
      <c r="DD852" s="49"/>
      <c r="DE852" s="49"/>
      <c r="DF852" s="49"/>
      <c r="DG852" s="49"/>
      <c r="DH852" s="49"/>
      <c r="DI852" s="49"/>
      <c r="DJ852" s="49"/>
      <c r="DK852" s="49"/>
      <c r="DL852" s="49"/>
      <c r="DM852" s="49"/>
      <c r="DN852" s="49"/>
      <c r="DO852" s="49"/>
      <c r="DP852" s="49"/>
      <c r="DQ852" s="49"/>
      <c r="DR852" s="49"/>
      <c r="DS852" s="49"/>
      <c r="DT852" s="49"/>
      <c r="DU852" s="49"/>
      <c r="DV852" s="49"/>
      <c r="DW852" s="49"/>
      <c r="DX852" s="49"/>
      <c r="DY852" s="49"/>
    </row>
    <row r="853" spans="1:129" s="32" customFormat="1" ht="45" customHeight="1">
      <c r="A853" s="59"/>
      <c r="B853" s="59">
        <v>46</v>
      </c>
      <c r="C853" s="142" t="s">
        <v>1663</v>
      </c>
      <c r="D853" s="142" t="s">
        <v>5922</v>
      </c>
      <c r="E853" s="142" t="s">
        <v>1664</v>
      </c>
      <c r="F853" s="142"/>
      <c r="G853" s="142"/>
      <c r="H853" s="142">
        <v>25550</v>
      </c>
      <c r="I853" s="142" t="s">
        <v>4364</v>
      </c>
      <c r="J853" s="142" t="s">
        <v>1665</v>
      </c>
      <c r="K853" s="142" t="s">
        <v>1666</v>
      </c>
      <c r="L853" s="142" t="s">
        <v>4035</v>
      </c>
      <c r="M853" s="7"/>
      <c r="N853" s="142"/>
      <c r="O853" s="92"/>
      <c r="P853" s="100"/>
      <c r="Q853" s="72"/>
      <c r="R853" s="72"/>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AP853" s="49"/>
      <c r="AQ853" s="49"/>
      <c r="AR853" s="49"/>
      <c r="AS853" s="49"/>
      <c r="AT853" s="49"/>
      <c r="AU853" s="49"/>
      <c r="AV853" s="49"/>
      <c r="AW853" s="49"/>
      <c r="AX853" s="49"/>
      <c r="AY853" s="49"/>
      <c r="AZ853" s="49"/>
      <c r="BA853" s="49"/>
      <c r="BB853" s="49"/>
      <c r="BC853" s="49"/>
      <c r="BD853" s="49"/>
      <c r="BE853" s="49"/>
      <c r="BF853" s="49"/>
      <c r="BG853" s="49"/>
      <c r="BH853" s="49"/>
      <c r="BI853" s="49"/>
      <c r="BJ853" s="49"/>
      <c r="BK853" s="49"/>
      <c r="BL853" s="49"/>
      <c r="BM853" s="49"/>
      <c r="BN853" s="49"/>
      <c r="BO853" s="49"/>
      <c r="BP853" s="49"/>
      <c r="BQ853" s="49"/>
      <c r="BR853" s="49"/>
      <c r="BS853" s="49"/>
      <c r="BT853" s="49"/>
      <c r="BU853" s="49"/>
      <c r="BV853" s="49"/>
      <c r="BW853" s="49"/>
      <c r="BX853" s="49"/>
      <c r="BY853" s="49"/>
      <c r="BZ853" s="49"/>
      <c r="CA853" s="49"/>
      <c r="CB853" s="49"/>
      <c r="CC853" s="49"/>
      <c r="CD853" s="49"/>
      <c r="CE853" s="49"/>
      <c r="CF853" s="49"/>
      <c r="CG853" s="49"/>
      <c r="CH853" s="49"/>
      <c r="CI853" s="49"/>
      <c r="CJ853" s="49"/>
      <c r="CK853" s="49"/>
      <c r="CL853" s="49"/>
      <c r="CM853" s="49"/>
      <c r="CN853" s="49"/>
      <c r="CO853" s="49"/>
      <c r="CP853" s="49"/>
      <c r="CQ853" s="49"/>
      <c r="CR853" s="49"/>
      <c r="CS853" s="49"/>
      <c r="CT853" s="49"/>
      <c r="CU853" s="49"/>
      <c r="CV853" s="49"/>
      <c r="CW853" s="49"/>
      <c r="CX853" s="49"/>
      <c r="CY853" s="49"/>
      <c r="CZ853" s="49"/>
      <c r="DA853" s="49"/>
      <c r="DB853" s="49"/>
      <c r="DC853" s="49"/>
      <c r="DD853" s="49"/>
      <c r="DE853" s="49"/>
      <c r="DF853" s="49"/>
      <c r="DG853" s="49"/>
      <c r="DH853" s="49"/>
      <c r="DI853" s="49"/>
      <c r="DJ853" s="49"/>
      <c r="DK853" s="49"/>
      <c r="DL853" s="49"/>
      <c r="DM853" s="49"/>
      <c r="DN853" s="49"/>
      <c r="DO853" s="49"/>
      <c r="DP853" s="49"/>
      <c r="DQ853" s="49"/>
      <c r="DR853" s="49"/>
      <c r="DS853" s="49"/>
      <c r="DT853" s="49"/>
      <c r="DU853" s="49"/>
      <c r="DV853" s="49"/>
      <c r="DW853" s="49"/>
      <c r="DX853" s="49"/>
      <c r="DY853" s="49"/>
    </row>
    <row r="854" spans="1:129" s="32" customFormat="1" ht="47.25" customHeight="1">
      <c r="A854" s="232"/>
      <c r="B854" s="59">
        <v>47</v>
      </c>
      <c r="C854" s="142" t="s">
        <v>1663</v>
      </c>
      <c r="D854" s="142" t="s">
        <v>5922</v>
      </c>
      <c r="E854" s="142" t="s">
        <v>1667</v>
      </c>
      <c r="F854" s="142"/>
      <c r="G854" s="142"/>
      <c r="H854" s="142">
        <v>307800</v>
      </c>
      <c r="I854" s="142" t="s">
        <v>4364</v>
      </c>
      <c r="J854" s="142" t="s">
        <v>1668</v>
      </c>
      <c r="K854" s="142" t="s">
        <v>6529</v>
      </c>
      <c r="L854" s="142" t="s">
        <v>4036</v>
      </c>
      <c r="M854" s="7"/>
      <c r="N854" s="142"/>
      <c r="O854" s="92"/>
      <c r="P854" s="100"/>
      <c r="Q854" s="72"/>
      <c r="R854" s="72"/>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AP854" s="49"/>
      <c r="AQ854" s="49"/>
      <c r="AR854" s="49"/>
      <c r="AS854" s="49"/>
      <c r="AT854" s="49"/>
      <c r="AU854" s="49"/>
      <c r="AV854" s="49"/>
      <c r="AW854" s="49"/>
      <c r="AX854" s="49"/>
      <c r="AY854" s="49"/>
      <c r="AZ854" s="49"/>
      <c r="BA854" s="49"/>
      <c r="BB854" s="49"/>
      <c r="BC854" s="49"/>
      <c r="BD854" s="49"/>
      <c r="BE854" s="49"/>
      <c r="BF854" s="49"/>
      <c r="BG854" s="49"/>
      <c r="BH854" s="49"/>
      <c r="BI854" s="49"/>
      <c r="BJ854" s="49"/>
      <c r="BK854" s="49"/>
      <c r="BL854" s="49"/>
      <c r="BM854" s="49"/>
      <c r="BN854" s="49"/>
      <c r="BO854" s="49"/>
      <c r="BP854" s="49"/>
      <c r="BQ854" s="49"/>
      <c r="BR854" s="49"/>
      <c r="BS854" s="49"/>
      <c r="BT854" s="49"/>
      <c r="BU854" s="49"/>
      <c r="BV854" s="49"/>
      <c r="BW854" s="49"/>
      <c r="BX854" s="49"/>
      <c r="BY854" s="49"/>
      <c r="BZ854" s="49"/>
      <c r="CA854" s="49"/>
      <c r="CB854" s="49"/>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row>
    <row r="855" spans="1:129" s="32" customFormat="1" ht="40.5" customHeight="1">
      <c r="A855" s="232"/>
      <c r="B855" s="59">
        <v>48</v>
      </c>
      <c r="C855" s="7" t="s">
        <v>6530</v>
      </c>
      <c r="D855" s="7" t="s">
        <v>6357</v>
      </c>
      <c r="E855" s="7" t="s">
        <v>6531</v>
      </c>
      <c r="F855" s="7"/>
      <c r="G855" s="7"/>
      <c r="H855" s="7">
        <v>330000</v>
      </c>
      <c r="I855" s="7" t="s">
        <v>4364</v>
      </c>
      <c r="J855" s="7" t="s">
        <v>6532</v>
      </c>
      <c r="K855" s="7" t="s">
        <v>6533</v>
      </c>
      <c r="L855" s="7" t="s">
        <v>4037</v>
      </c>
      <c r="M855" s="7"/>
      <c r="N855" s="142"/>
      <c r="O855" s="92"/>
      <c r="P855" s="100"/>
      <c r="Q855" s="72"/>
      <c r="R855" s="72"/>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AP855" s="49"/>
      <c r="AQ855" s="49"/>
      <c r="AR855" s="49"/>
      <c r="AS855" s="49"/>
      <c r="AT855" s="49"/>
      <c r="AU855" s="49"/>
      <c r="AV855" s="49"/>
      <c r="AW855" s="49"/>
      <c r="AX855" s="49"/>
      <c r="AY855" s="49"/>
      <c r="AZ855" s="49"/>
      <c r="BA855" s="49"/>
      <c r="BB855" s="49"/>
      <c r="BC855" s="49"/>
      <c r="BD855" s="49"/>
      <c r="BE855" s="49"/>
      <c r="BF855" s="49"/>
      <c r="BG855" s="49"/>
      <c r="BH855" s="49"/>
      <c r="BI855" s="49"/>
      <c r="BJ855" s="49"/>
      <c r="BK855" s="49"/>
      <c r="BL855" s="49"/>
      <c r="BM855" s="49"/>
      <c r="BN855" s="49"/>
      <c r="BO855" s="49"/>
      <c r="BP855" s="49"/>
      <c r="BQ855" s="49"/>
      <c r="BR855" s="49"/>
      <c r="BS855" s="49"/>
      <c r="BT855" s="49"/>
      <c r="BU855" s="49"/>
      <c r="BV855" s="49"/>
      <c r="BW855" s="49"/>
      <c r="BX855" s="49"/>
      <c r="BY855" s="49"/>
      <c r="BZ855" s="49"/>
      <c r="CA855" s="49"/>
      <c r="CB855" s="49"/>
      <c r="CC855" s="49"/>
      <c r="CD855" s="49"/>
      <c r="CE855" s="49"/>
      <c r="CF855" s="49"/>
      <c r="CG855" s="49"/>
      <c r="CH855" s="49"/>
      <c r="CI855" s="49"/>
      <c r="CJ855" s="49"/>
      <c r="CK855" s="49"/>
      <c r="CL855" s="49"/>
      <c r="CM855" s="49"/>
      <c r="CN855" s="49"/>
      <c r="CO855" s="49"/>
      <c r="CP855" s="49"/>
      <c r="CQ855" s="49"/>
      <c r="CR855" s="49"/>
      <c r="CS855" s="49"/>
      <c r="CT855" s="49"/>
      <c r="CU855" s="49"/>
      <c r="CV855" s="49"/>
      <c r="CW855" s="49"/>
      <c r="CX855" s="49"/>
      <c r="CY855" s="49"/>
      <c r="CZ855" s="49"/>
      <c r="DA855" s="49"/>
      <c r="DB855" s="49"/>
      <c r="DC855" s="49"/>
      <c r="DD855" s="49"/>
      <c r="DE855" s="49"/>
      <c r="DF855" s="49"/>
      <c r="DG855" s="49"/>
      <c r="DH855" s="49"/>
      <c r="DI855" s="49"/>
      <c r="DJ855" s="49"/>
      <c r="DK855" s="49"/>
      <c r="DL855" s="49"/>
      <c r="DM855" s="49"/>
      <c r="DN855" s="49"/>
      <c r="DO855" s="49"/>
      <c r="DP855" s="49"/>
      <c r="DQ855" s="49"/>
      <c r="DR855" s="49"/>
      <c r="DS855" s="49"/>
      <c r="DT855" s="49"/>
      <c r="DU855" s="49"/>
      <c r="DV855" s="49"/>
      <c r="DW855" s="49"/>
      <c r="DX855" s="49"/>
      <c r="DY855" s="49"/>
    </row>
    <row r="856" spans="1:129" s="32" customFormat="1" ht="39" customHeight="1">
      <c r="A856" s="59"/>
      <c r="B856" s="59">
        <v>49</v>
      </c>
      <c r="C856" s="7" t="s">
        <v>6534</v>
      </c>
      <c r="D856" s="7" t="s">
        <v>2046</v>
      </c>
      <c r="E856" s="7" t="s">
        <v>6535</v>
      </c>
      <c r="F856" s="7"/>
      <c r="G856" s="7"/>
      <c r="H856" s="7">
        <v>500000</v>
      </c>
      <c r="I856" s="7" t="s">
        <v>4364</v>
      </c>
      <c r="J856" s="7" t="s">
        <v>6536</v>
      </c>
      <c r="K856" s="7" t="s">
        <v>6537</v>
      </c>
      <c r="L856" s="7" t="s">
        <v>132</v>
      </c>
      <c r="M856" s="7"/>
      <c r="N856" s="82"/>
      <c r="O856" s="92"/>
      <c r="P856" s="100"/>
      <c r="Q856" s="72"/>
      <c r="R856" s="72"/>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AP856" s="49"/>
      <c r="AQ856" s="49"/>
      <c r="AR856" s="49"/>
      <c r="AS856" s="49"/>
      <c r="AT856" s="49"/>
      <c r="AU856" s="49"/>
      <c r="AV856" s="49"/>
      <c r="AW856" s="49"/>
      <c r="AX856" s="49"/>
      <c r="AY856" s="49"/>
      <c r="AZ856" s="49"/>
      <c r="BA856" s="49"/>
      <c r="BB856" s="49"/>
      <c r="BC856" s="49"/>
      <c r="BD856" s="49"/>
      <c r="BE856" s="49"/>
      <c r="BF856" s="49"/>
      <c r="BG856" s="49"/>
      <c r="BH856" s="49"/>
      <c r="BI856" s="49"/>
      <c r="BJ856" s="49"/>
      <c r="BK856" s="49"/>
      <c r="BL856" s="49"/>
      <c r="BM856" s="49"/>
      <c r="BN856" s="49"/>
      <c r="BO856" s="49"/>
      <c r="BP856" s="49"/>
      <c r="BQ856" s="49"/>
      <c r="BR856" s="49"/>
      <c r="BS856" s="49"/>
      <c r="BT856" s="49"/>
      <c r="BU856" s="49"/>
      <c r="BV856" s="49"/>
      <c r="BW856" s="49"/>
      <c r="BX856" s="49"/>
      <c r="BY856" s="49"/>
      <c r="BZ856" s="49"/>
      <c r="CA856" s="49"/>
      <c r="CB856" s="49"/>
      <c r="CC856" s="49"/>
      <c r="CD856" s="49"/>
      <c r="CE856" s="49"/>
      <c r="CF856" s="49"/>
      <c r="CG856" s="49"/>
      <c r="CH856" s="49"/>
      <c r="CI856" s="49"/>
      <c r="CJ856" s="49"/>
      <c r="CK856" s="49"/>
      <c r="CL856" s="49"/>
      <c r="CM856" s="49"/>
      <c r="CN856" s="49"/>
      <c r="CO856" s="49"/>
      <c r="CP856" s="49"/>
      <c r="CQ856" s="49"/>
      <c r="CR856" s="49"/>
      <c r="CS856" s="49"/>
      <c r="CT856" s="49"/>
      <c r="CU856" s="49"/>
      <c r="CV856" s="49"/>
      <c r="CW856" s="49"/>
      <c r="CX856" s="49"/>
      <c r="CY856" s="49"/>
      <c r="CZ856" s="49"/>
      <c r="DA856" s="49"/>
      <c r="DB856" s="49"/>
      <c r="DC856" s="49"/>
      <c r="DD856" s="49"/>
      <c r="DE856" s="49"/>
      <c r="DF856" s="49"/>
      <c r="DG856" s="49"/>
      <c r="DH856" s="49"/>
      <c r="DI856" s="49"/>
      <c r="DJ856" s="49"/>
      <c r="DK856" s="49"/>
      <c r="DL856" s="49"/>
      <c r="DM856" s="49"/>
      <c r="DN856" s="49"/>
      <c r="DO856" s="49"/>
      <c r="DP856" s="49"/>
      <c r="DQ856" s="49"/>
      <c r="DR856" s="49"/>
      <c r="DS856" s="49"/>
      <c r="DT856" s="49"/>
      <c r="DU856" s="49"/>
      <c r="DV856" s="49"/>
      <c r="DW856" s="49"/>
      <c r="DX856" s="49"/>
      <c r="DY856" s="49"/>
    </row>
    <row r="857" spans="1:129" s="32" customFormat="1" ht="49.5" customHeight="1">
      <c r="A857" s="59"/>
      <c r="B857" s="59">
        <v>50</v>
      </c>
      <c r="C857" s="7" t="s">
        <v>6538</v>
      </c>
      <c r="D857" s="7" t="s">
        <v>3270</v>
      </c>
      <c r="E857" s="7" t="s">
        <v>6539</v>
      </c>
      <c r="F857" s="7">
        <v>40000</v>
      </c>
      <c r="G857" s="7"/>
      <c r="H857" s="7">
        <v>188213</v>
      </c>
      <c r="I857" s="7" t="s">
        <v>4364</v>
      </c>
      <c r="J857" s="7" t="s">
        <v>6540</v>
      </c>
      <c r="K857" s="7" t="s">
        <v>6541</v>
      </c>
      <c r="L857" s="7" t="s">
        <v>6789</v>
      </c>
      <c r="M857" s="142"/>
      <c r="N857" s="82"/>
      <c r="O857" s="92"/>
      <c r="P857" s="100"/>
      <c r="Q857" s="72"/>
      <c r="R857" s="72"/>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AP857" s="49"/>
      <c r="AQ857" s="49"/>
      <c r="AR857" s="49"/>
      <c r="AS857" s="49"/>
      <c r="AT857" s="49"/>
      <c r="AU857" s="49"/>
      <c r="AV857" s="49"/>
      <c r="AW857" s="49"/>
      <c r="AX857" s="49"/>
      <c r="AY857" s="49"/>
      <c r="AZ857" s="49"/>
      <c r="BA857" s="49"/>
      <c r="BB857" s="49"/>
      <c r="BC857" s="49"/>
      <c r="BD857" s="49"/>
      <c r="BE857" s="49"/>
      <c r="BF857" s="49"/>
      <c r="BG857" s="49"/>
      <c r="BH857" s="49"/>
      <c r="BI857" s="49"/>
      <c r="BJ857" s="49"/>
      <c r="BK857" s="49"/>
      <c r="BL857" s="49"/>
      <c r="BM857" s="49"/>
      <c r="BN857" s="49"/>
      <c r="BO857" s="49"/>
      <c r="BP857" s="49"/>
      <c r="BQ857" s="49"/>
      <c r="BR857" s="49"/>
      <c r="BS857" s="49"/>
      <c r="BT857" s="49"/>
      <c r="BU857" s="49"/>
      <c r="BV857" s="49"/>
      <c r="BW857" s="49"/>
      <c r="BX857" s="49"/>
      <c r="BY857" s="49"/>
      <c r="BZ857" s="49"/>
      <c r="CA857" s="49"/>
      <c r="CB857" s="49"/>
      <c r="CC857" s="49"/>
      <c r="CD857" s="49"/>
      <c r="CE857" s="49"/>
      <c r="CF857" s="49"/>
      <c r="CG857" s="49"/>
      <c r="CH857" s="49"/>
      <c r="CI857" s="49"/>
      <c r="CJ857" s="49"/>
      <c r="CK857" s="49"/>
      <c r="CL857" s="49"/>
      <c r="CM857" s="49"/>
      <c r="CN857" s="49"/>
      <c r="CO857" s="49"/>
      <c r="CP857" s="49"/>
      <c r="CQ857" s="49"/>
      <c r="CR857" s="49"/>
      <c r="CS857" s="49"/>
      <c r="CT857" s="49"/>
      <c r="CU857" s="49"/>
      <c r="CV857" s="49"/>
      <c r="CW857" s="49"/>
      <c r="CX857" s="49"/>
      <c r="CY857" s="49"/>
      <c r="CZ857" s="49"/>
      <c r="DA857" s="49"/>
      <c r="DB857" s="49"/>
      <c r="DC857" s="49"/>
      <c r="DD857" s="49"/>
      <c r="DE857" s="49"/>
      <c r="DF857" s="49"/>
      <c r="DG857" s="49"/>
      <c r="DH857" s="49"/>
      <c r="DI857" s="49"/>
      <c r="DJ857" s="49"/>
      <c r="DK857" s="49"/>
      <c r="DL857" s="49"/>
      <c r="DM857" s="49"/>
      <c r="DN857" s="49"/>
      <c r="DO857" s="49"/>
      <c r="DP857" s="49"/>
      <c r="DQ857" s="49"/>
      <c r="DR857" s="49"/>
      <c r="DS857" s="49"/>
      <c r="DT857" s="49"/>
      <c r="DU857" s="49"/>
      <c r="DV857" s="49"/>
      <c r="DW857" s="49"/>
      <c r="DX857" s="49"/>
      <c r="DY857" s="49"/>
    </row>
    <row r="858" spans="1:129" s="32" customFormat="1" ht="46.5" customHeight="1">
      <c r="A858" s="59"/>
      <c r="B858" s="59">
        <v>51</v>
      </c>
      <c r="C858" s="7" t="s">
        <v>6542</v>
      </c>
      <c r="D858" s="7" t="s">
        <v>2047</v>
      </c>
      <c r="E858" s="7" t="s">
        <v>6543</v>
      </c>
      <c r="F858" s="7"/>
      <c r="G858" s="7"/>
      <c r="H858" s="7">
        <v>200000</v>
      </c>
      <c r="I858" s="7" t="s">
        <v>4364</v>
      </c>
      <c r="J858" s="7" t="s">
        <v>6544</v>
      </c>
      <c r="K858" s="7" t="s">
        <v>6545</v>
      </c>
      <c r="L858" s="7" t="s">
        <v>6788</v>
      </c>
      <c r="M858" s="7"/>
      <c r="N858" s="82"/>
      <c r="O858" s="92"/>
      <c r="P858" s="100"/>
      <c r="Q858" s="72"/>
      <c r="R858" s="72"/>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AP858" s="49"/>
      <c r="AQ858" s="49"/>
      <c r="AR858" s="49"/>
      <c r="AS858" s="49"/>
      <c r="AT858" s="49"/>
      <c r="AU858" s="49"/>
      <c r="AV858" s="49"/>
      <c r="AW858" s="49"/>
      <c r="AX858" s="49"/>
      <c r="AY858" s="49"/>
      <c r="AZ858" s="49"/>
      <c r="BA858" s="49"/>
      <c r="BB858" s="49"/>
      <c r="BC858" s="49"/>
      <c r="BD858" s="49"/>
      <c r="BE858" s="49"/>
      <c r="BF858" s="49"/>
      <c r="BG858" s="49"/>
      <c r="BH858" s="49"/>
      <c r="BI858" s="49"/>
      <c r="BJ858" s="49"/>
      <c r="BK858" s="49"/>
      <c r="BL858" s="49"/>
      <c r="BM858" s="49"/>
      <c r="BN858" s="49"/>
      <c r="BO858" s="49"/>
      <c r="BP858" s="49"/>
      <c r="BQ858" s="49"/>
      <c r="BR858" s="49"/>
      <c r="BS858" s="49"/>
      <c r="BT858" s="49"/>
      <c r="BU858" s="49"/>
      <c r="BV858" s="49"/>
      <c r="BW858" s="49"/>
      <c r="BX858" s="49"/>
      <c r="BY858" s="49"/>
      <c r="BZ858" s="49"/>
      <c r="CA858" s="49"/>
      <c r="CB858" s="49"/>
      <c r="CC858" s="49"/>
      <c r="CD858" s="49"/>
      <c r="CE858" s="49"/>
      <c r="CF858" s="49"/>
      <c r="CG858" s="49"/>
      <c r="CH858" s="49"/>
      <c r="CI858" s="49"/>
      <c r="CJ858" s="49"/>
      <c r="CK858" s="49"/>
      <c r="CL858" s="49"/>
      <c r="CM858" s="49"/>
      <c r="CN858" s="49"/>
      <c r="CO858" s="49"/>
      <c r="CP858" s="49"/>
      <c r="CQ858" s="49"/>
      <c r="CR858" s="49"/>
      <c r="CS858" s="49"/>
      <c r="CT858" s="49"/>
      <c r="CU858" s="49"/>
      <c r="CV858" s="49"/>
      <c r="CW858" s="49"/>
      <c r="CX858" s="49"/>
      <c r="CY858" s="49"/>
      <c r="CZ858" s="49"/>
      <c r="DA858" s="49"/>
      <c r="DB858" s="49"/>
      <c r="DC858" s="49"/>
      <c r="DD858" s="49"/>
      <c r="DE858" s="49"/>
      <c r="DF858" s="49"/>
      <c r="DG858" s="49"/>
      <c r="DH858" s="49"/>
      <c r="DI858" s="49"/>
      <c r="DJ858" s="49"/>
      <c r="DK858" s="49"/>
      <c r="DL858" s="49"/>
      <c r="DM858" s="49"/>
      <c r="DN858" s="49"/>
      <c r="DO858" s="49"/>
      <c r="DP858" s="49"/>
      <c r="DQ858" s="49"/>
      <c r="DR858" s="49"/>
      <c r="DS858" s="49"/>
      <c r="DT858" s="49"/>
      <c r="DU858" s="49"/>
      <c r="DV858" s="49"/>
      <c r="DW858" s="49"/>
      <c r="DX858" s="49"/>
      <c r="DY858" s="49"/>
    </row>
    <row r="859" spans="1:129" s="32" customFormat="1" ht="48" customHeight="1">
      <c r="A859" s="34"/>
      <c r="B859" s="59">
        <v>52</v>
      </c>
      <c r="C859" s="7" t="s">
        <v>6443</v>
      </c>
      <c r="D859" s="7" t="s">
        <v>6444</v>
      </c>
      <c r="E859" s="7" t="s">
        <v>6445</v>
      </c>
      <c r="F859" s="7"/>
      <c r="G859" s="7"/>
      <c r="H859" s="7">
        <v>422202</v>
      </c>
      <c r="I859" s="7" t="s">
        <v>4364</v>
      </c>
      <c r="J859" s="7" t="s">
        <v>6446</v>
      </c>
      <c r="K859" s="7" t="s">
        <v>6447</v>
      </c>
      <c r="L859" s="7" t="s">
        <v>6448</v>
      </c>
      <c r="M859" s="7"/>
      <c r="N859" s="142"/>
      <c r="O859" s="92"/>
      <c r="P859" s="100"/>
      <c r="Q859" s="72"/>
      <c r="R859" s="72"/>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AP859" s="49"/>
      <c r="AQ859" s="49"/>
      <c r="AR859" s="49"/>
      <c r="AS859" s="49"/>
      <c r="AT859" s="49"/>
      <c r="AU859" s="49"/>
      <c r="AV859" s="49"/>
      <c r="AW859" s="49"/>
      <c r="AX859" s="49"/>
      <c r="AY859" s="49"/>
      <c r="AZ859" s="49"/>
      <c r="BA859" s="49"/>
      <c r="BB859" s="49"/>
      <c r="BC859" s="49"/>
      <c r="BD859" s="49"/>
      <c r="BE859" s="49"/>
      <c r="BF859" s="49"/>
      <c r="BG859" s="49"/>
      <c r="BH859" s="49"/>
      <c r="BI859" s="49"/>
      <c r="BJ859" s="49"/>
      <c r="BK859" s="49"/>
      <c r="BL859" s="49"/>
      <c r="BM859" s="49"/>
      <c r="BN859" s="49"/>
      <c r="BO859" s="49"/>
      <c r="BP859" s="49"/>
      <c r="BQ859" s="49"/>
      <c r="BR859" s="49"/>
      <c r="BS859" s="49"/>
      <c r="BT859" s="49"/>
      <c r="BU859" s="49"/>
      <c r="BV859" s="49"/>
      <c r="BW859" s="49"/>
      <c r="BX859" s="49"/>
      <c r="BY859" s="49"/>
      <c r="BZ859" s="49"/>
      <c r="CA859" s="49"/>
      <c r="CB859" s="49"/>
      <c r="CC859" s="49"/>
      <c r="CD859" s="49"/>
      <c r="CE859" s="49"/>
      <c r="CF859" s="49"/>
      <c r="CG859" s="49"/>
      <c r="CH859" s="49"/>
      <c r="CI859" s="49"/>
      <c r="CJ859" s="49"/>
      <c r="CK859" s="49"/>
      <c r="CL859" s="49"/>
      <c r="CM859" s="49"/>
      <c r="CN859" s="49"/>
      <c r="CO859" s="49"/>
      <c r="CP859" s="49"/>
      <c r="CQ859" s="49"/>
      <c r="CR859" s="49"/>
      <c r="CS859" s="49"/>
      <c r="CT859" s="49"/>
      <c r="CU859" s="49"/>
      <c r="CV859" s="49"/>
      <c r="CW859" s="49"/>
      <c r="CX859" s="49"/>
      <c r="CY859" s="49"/>
      <c r="CZ859" s="49"/>
      <c r="DA859" s="49"/>
      <c r="DB859" s="49"/>
      <c r="DC859" s="49"/>
      <c r="DD859" s="49"/>
      <c r="DE859" s="49"/>
      <c r="DF859" s="49"/>
      <c r="DG859" s="49"/>
      <c r="DH859" s="49"/>
      <c r="DI859" s="49"/>
      <c r="DJ859" s="49"/>
      <c r="DK859" s="49"/>
      <c r="DL859" s="49"/>
      <c r="DM859" s="49"/>
      <c r="DN859" s="49"/>
      <c r="DO859" s="49"/>
      <c r="DP859" s="49"/>
      <c r="DQ859" s="49"/>
      <c r="DR859" s="49"/>
      <c r="DS859" s="49"/>
      <c r="DT859" s="49"/>
      <c r="DU859" s="49"/>
      <c r="DV859" s="49"/>
      <c r="DW859" s="49"/>
      <c r="DX859" s="49"/>
      <c r="DY859" s="49"/>
    </row>
    <row r="860" spans="1:129" s="32" customFormat="1" ht="46.5" customHeight="1">
      <c r="A860" s="232"/>
      <c r="B860" s="59">
        <v>53</v>
      </c>
      <c r="C860" s="7" t="s">
        <v>6449</v>
      </c>
      <c r="D860" s="7" t="s">
        <v>6450</v>
      </c>
      <c r="E860" s="7" t="s">
        <v>6451</v>
      </c>
      <c r="F860" s="7"/>
      <c r="G860" s="7"/>
      <c r="H860" s="7">
        <v>2500</v>
      </c>
      <c r="I860" s="7" t="s">
        <v>4364</v>
      </c>
      <c r="J860" s="7" t="s">
        <v>5805</v>
      </c>
      <c r="K860" s="7" t="s">
        <v>5806</v>
      </c>
      <c r="L860" s="7" t="s">
        <v>5807</v>
      </c>
      <c r="M860" s="7"/>
      <c r="N860" s="142"/>
      <c r="O860" s="92"/>
      <c r="P860" s="100"/>
      <c r="Q860" s="72"/>
      <c r="R860" s="72"/>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AP860" s="49"/>
      <c r="AQ860" s="49"/>
      <c r="AR860" s="49"/>
      <c r="AS860" s="49"/>
      <c r="AT860" s="49"/>
      <c r="AU860" s="49"/>
      <c r="AV860" s="49"/>
      <c r="AW860" s="49"/>
      <c r="AX860" s="49"/>
      <c r="AY860" s="49"/>
      <c r="AZ860" s="49"/>
      <c r="BA860" s="49"/>
      <c r="BB860" s="49"/>
      <c r="BC860" s="49"/>
      <c r="BD860" s="49"/>
      <c r="BE860" s="49"/>
      <c r="BF860" s="49"/>
      <c r="BG860" s="49"/>
      <c r="BH860" s="49"/>
      <c r="BI860" s="49"/>
      <c r="BJ860" s="49"/>
      <c r="BK860" s="49"/>
      <c r="BL860" s="49"/>
      <c r="BM860" s="49"/>
      <c r="BN860" s="49"/>
      <c r="BO860" s="49"/>
      <c r="BP860" s="49"/>
      <c r="BQ860" s="49"/>
      <c r="BR860" s="49"/>
      <c r="BS860" s="49"/>
      <c r="BT860" s="49"/>
      <c r="BU860" s="49"/>
      <c r="BV860" s="49"/>
      <c r="BW860" s="49"/>
      <c r="BX860" s="49"/>
      <c r="BY860" s="49"/>
      <c r="BZ860" s="49"/>
      <c r="CA860" s="49"/>
      <c r="CB860" s="49"/>
      <c r="CC860" s="49"/>
      <c r="CD860" s="49"/>
      <c r="CE860" s="49"/>
      <c r="CF860" s="49"/>
      <c r="CG860" s="49"/>
      <c r="CH860" s="49"/>
      <c r="CI860" s="49"/>
      <c r="CJ860" s="49"/>
      <c r="CK860" s="49"/>
      <c r="CL860" s="49"/>
      <c r="CM860" s="49"/>
      <c r="CN860" s="49"/>
      <c r="CO860" s="49"/>
      <c r="CP860" s="49"/>
      <c r="CQ860" s="49"/>
      <c r="CR860" s="49"/>
      <c r="CS860" s="49"/>
      <c r="CT860" s="49"/>
      <c r="CU860" s="49"/>
      <c r="CV860" s="49"/>
      <c r="CW860" s="49"/>
      <c r="CX860" s="49"/>
      <c r="CY860" s="49"/>
      <c r="CZ860" s="49"/>
      <c r="DA860" s="49"/>
      <c r="DB860" s="49"/>
      <c r="DC860" s="49"/>
      <c r="DD860" s="49"/>
      <c r="DE860" s="49"/>
      <c r="DF860" s="49"/>
      <c r="DG860" s="49"/>
      <c r="DH860" s="49"/>
      <c r="DI860" s="49"/>
      <c r="DJ860" s="49"/>
      <c r="DK860" s="49"/>
      <c r="DL860" s="49"/>
      <c r="DM860" s="49"/>
      <c r="DN860" s="49"/>
      <c r="DO860" s="49"/>
      <c r="DP860" s="49"/>
      <c r="DQ860" s="49"/>
      <c r="DR860" s="49"/>
      <c r="DS860" s="49"/>
      <c r="DT860" s="49"/>
      <c r="DU860" s="49"/>
      <c r="DV860" s="49"/>
      <c r="DW860" s="49"/>
      <c r="DX860" s="49"/>
      <c r="DY860" s="49"/>
    </row>
    <row r="861" spans="1:129" s="32" customFormat="1" ht="46.5" customHeight="1">
      <c r="A861" s="34"/>
      <c r="B861" s="59">
        <v>54</v>
      </c>
      <c r="C861" s="7" t="s">
        <v>5808</v>
      </c>
      <c r="D861" s="7" t="s">
        <v>6450</v>
      </c>
      <c r="E861" s="7" t="s">
        <v>6451</v>
      </c>
      <c r="F861" s="7"/>
      <c r="G861" s="7"/>
      <c r="H861" s="7">
        <v>2500</v>
      </c>
      <c r="I861" s="7" t="s">
        <v>4364</v>
      </c>
      <c r="J861" s="7" t="s">
        <v>5809</v>
      </c>
      <c r="K861" s="7" t="s">
        <v>5810</v>
      </c>
      <c r="L861" s="7" t="s">
        <v>5807</v>
      </c>
      <c r="M861" s="7"/>
      <c r="N861" s="142"/>
      <c r="O861" s="92"/>
      <c r="P861" s="100"/>
      <c r="Q861" s="72"/>
      <c r="R861" s="72"/>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AP861" s="49"/>
      <c r="AQ861" s="49"/>
      <c r="AR861" s="49"/>
      <c r="AS861" s="49"/>
      <c r="AT861" s="49"/>
      <c r="AU861" s="49"/>
      <c r="AV861" s="49"/>
      <c r="AW861" s="49"/>
      <c r="AX861" s="49"/>
      <c r="AY861" s="49"/>
      <c r="AZ861" s="49"/>
      <c r="BA861" s="49"/>
      <c r="BB861" s="49"/>
      <c r="BC861" s="49"/>
      <c r="BD861" s="49"/>
      <c r="BE861" s="49"/>
      <c r="BF861" s="49"/>
      <c r="BG861" s="49"/>
      <c r="BH861" s="49"/>
      <c r="BI861" s="49"/>
      <c r="BJ861" s="49"/>
      <c r="BK861" s="49"/>
      <c r="BL861" s="49"/>
      <c r="BM861" s="49"/>
      <c r="BN861" s="49"/>
      <c r="BO861" s="49"/>
      <c r="BP861" s="49"/>
      <c r="BQ861" s="49"/>
      <c r="BR861" s="49"/>
      <c r="BS861" s="49"/>
      <c r="BT861" s="49"/>
      <c r="BU861" s="49"/>
      <c r="BV861" s="49"/>
      <c r="BW861" s="49"/>
      <c r="BX861" s="49"/>
      <c r="BY861" s="49"/>
      <c r="BZ861" s="49"/>
      <c r="CA861" s="49"/>
      <c r="CB861" s="49"/>
      <c r="CC861" s="49"/>
      <c r="CD861" s="49"/>
      <c r="CE861" s="49"/>
      <c r="CF861" s="49"/>
      <c r="CG861" s="49"/>
      <c r="CH861" s="49"/>
      <c r="CI861" s="49"/>
      <c r="CJ861" s="49"/>
      <c r="CK861" s="49"/>
      <c r="CL861" s="49"/>
      <c r="CM861" s="49"/>
      <c r="CN861" s="49"/>
      <c r="CO861" s="49"/>
      <c r="CP861" s="49"/>
      <c r="CQ861" s="49"/>
      <c r="CR861" s="49"/>
      <c r="CS861" s="49"/>
      <c r="CT861" s="49"/>
      <c r="CU861" s="49"/>
      <c r="CV861" s="49"/>
      <c r="CW861" s="49"/>
      <c r="CX861" s="49"/>
      <c r="CY861" s="49"/>
      <c r="CZ861" s="49"/>
      <c r="DA861" s="49"/>
      <c r="DB861" s="49"/>
      <c r="DC861" s="49"/>
      <c r="DD861" s="49"/>
      <c r="DE861" s="49"/>
      <c r="DF861" s="49"/>
      <c r="DG861" s="49"/>
      <c r="DH861" s="49"/>
      <c r="DI861" s="49"/>
      <c r="DJ861" s="49"/>
      <c r="DK861" s="49"/>
      <c r="DL861" s="49"/>
      <c r="DM861" s="49"/>
      <c r="DN861" s="49"/>
      <c r="DO861" s="49"/>
      <c r="DP861" s="49"/>
      <c r="DQ861" s="49"/>
      <c r="DR861" s="49"/>
      <c r="DS861" s="49"/>
      <c r="DT861" s="49"/>
      <c r="DU861" s="49"/>
      <c r="DV861" s="49"/>
      <c r="DW861" s="49"/>
      <c r="DX861" s="49"/>
      <c r="DY861" s="49"/>
    </row>
    <row r="862" spans="1:129" s="32" customFormat="1" ht="37.5" customHeight="1">
      <c r="A862" s="232"/>
      <c r="B862" s="59">
        <v>55</v>
      </c>
      <c r="C862" s="7" t="s">
        <v>5816</v>
      </c>
      <c r="D862" s="7" t="s">
        <v>5817</v>
      </c>
      <c r="E862" s="7">
        <v>1047967</v>
      </c>
      <c r="F862" s="7"/>
      <c r="G862" s="7"/>
      <c r="H862" s="7">
        <v>1047967</v>
      </c>
      <c r="I862" s="7" t="s">
        <v>4364</v>
      </c>
      <c r="J862" s="7" t="s">
        <v>5818</v>
      </c>
      <c r="K862" s="7" t="s">
        <v>5819</v>
      </c>
      <c r="L862" s="7" t="s">
        <v>6787</v>
      </c>
      <c r="M862" s="7"/>
      <c r="N862" s="142"/>
      <c r="O862" s="92"/>
      <c r="P862" s="100"/>
      <c r="Q862" s="72"/>
      <c r="R862" s="72"/>
      <c r="S862" s="49"/>
      <c r="T862" s="49"/>
      <c r="U862" s="49"/>
      <c r="V862" s="49"/>
      <c r="W862" s="49"/>
      <c r="X862" s="49"/>
      <c r="Y862" s="49"/>
      <c r="Z862" s="49"/>
      <c r="AA862" s="49"/>
      <c r="AB862" s="49"/>
      <c r="AC862" s="49"/>
      <c r="AD862" s="49"/>
      <c r="AE862" s="49"/>
      <c r="AF862" s="49"/>
      <c r="AG862" s="49"/>
      <c r="AH862" s="49"/>
      <c r="AI862" s="49"/>
      <c r="AJ862" s="49"/>
      <c r="AK862" s="49"/>
      <c r="AL862" s="49"/>
      <c r="AM862" s="49"/>
      <c r="AN862" s="49"/>
      <c r="AO862" s="49"/>
      <c r="AP862" s="49"/>
      <c r="AQ862" s="49"/>
      <c r="AR862" s="49"/>
      <c r="AS862" s="49"/>
      <c r="AT862" s="49"/>
      <c r="AU862" s="49"/>
      <c r="AV862" s="49"/>
      <c r="AW862" s="49"/>
      <c r="AX862" s="49"/>
      <c r="AY862" s="49"/>
      <c r="AZ862" s="49"/>
      <c r="BA862" s="49"/>
      <c r="BB862" s="49"/>
      <c r="BC862" s="49"/>
      <c r="BD862" s="49"/>
      <c r="BE862" s="49"/>
      <c r="BF862" s="49"/>
      <c r="BG862" s="49"/>
      <c r="BH862" s="49"/>
      <c r="BI862" s="49"/>
      <c r="BJ862" s="49"/>
      <c r="BK862" s="49"/>
      <c r="BL862" s="49"/>
      <c r="BM862" s="49"/>
      <c r="BN862" s="49"/>
      <c r="BO862" s="49"/>
      <c r="BP862" s="49"/>
      <c r="BQ862" s="49"/>
      <c r="BR862" s="49"/>
      <c r="BS862" s="49"/>
      <c r="BT862" s="49"/>
      <c r="BU862" s="49"/>
      <c r="BV862" s="49"/>
      <c r="BW862" s="49"/>
      <c r="BX862" s="49"/>
      <c r="BY862" s="49"/>
      <c r="BZ862" s="49"/>
      <c r="CA862" s="49"/>
      <c r="CB862" s="49"/>
      <c r="CC862" s="49"/>
      <c r="CD862" s="49"/>
      <c r="CE862" s="49"/>
      <c r="CF862" s="49"/>
      <c r="CG862" s="49"/>
      <c r="CH862" s="49"/>
      <c r="CI862" s="49"/>
      <c r="CJ862" s="49"/>
      <c r="CK862" s="49"/>
      <c r="CL862" s="49"/>
      <c r="CM862" s="49"/>
      <c r="CN862" s="49"/>
      <c r="CO862" s="49"/>
      <c r="CP862" s="49"/>
      <c r="CQ862" s="49"/>
      <c r="CR862" s="49"/>
      <c r="CS862" s="49"/>
      <c r="CT862" s="49"/>
      <c r="CU862" s="49"/>
      <c r="CV862" s="49"/>
      <c r="CW862" s="49"/>
      <c r="CX862" s="49"/>
      <c r="CY862" s="49"/>
      <c r="CZ862" s="49"/>
      <c r="DA862" s="49"/>
      <c r="DB862" s="49"/>
      <c r="DC862" s="49"/>
      <c r="DD862" s="49"/>
      <c r="DE862" s="49"/>
      <c r="DF862" s="49"/>
      <c r="DG862" s="49"/>
      <c r="DH862" s="49"/>
      <c r="DI862" s="49"/>
      <c r="DJ862" s="49"/>
      <c r="DK862" s="49"/>
      <c r="DL862" s="49"/>
      <c r="DM862" s="49"/>
      <c r="DN862" s="49"/>
      <c r="DO862" s="49"/>
      <c r="DP862" s="49"/>
      <c r="DQ862" s="49"/>
      <c r="DR862" s="49"/>
      <c r="DS862" s="49"/>
      <c r="DT862" s="49"/>
      <c r="DU862" s="49"/>
      <c r="DV862" s="49"/>
      <c r="DW862" s="49"/>
      <c r="DX862" s="49"/>
      <c r="DY862" s="49"/>
    </row>
    <row r="863" spans="1:129" s="32" customFormat="1" ht="50.25" customHeight="1">
      <c r="A863" s="34"/>
      <c r="B863" s="59">
        <v>56</v>
      </c>
      <c r="C863" s="7" t="s">
        <v>5825</v>
      </c>
      <c r="D863" s="7" t="s">
        <v>5817</v>
      </c>
      <c r="E863" s="7">
        <v>24426</v>
      </c>
      <c r="F863" s="7"/>
      <c r="G863" s="7"/>
      <c r="H863" s="7">
        <v>24426</v>
      </c>
      <c r="I863" s="7" t="s">
        <v>4364</v>
      </c>
      <c r="J863" s="7" t="s">
        <v>5826</v>
      </c>
      <c r="K863" s="7" t="s">
        <v>5827</v>
      </c>
      <c r="L863" s="7" t="s">
        <v>5828</v>
      </c>
      <c r="M863" s="7"/>
      <c r="N863" s="142"/>
      <c r="O863" s="92"/>
      <c r="P863" s="100"/>
      <c r="Q863" s="72"/>
      <c r="R863" s="72"/>
      <c r="S863" s="49"/>
      <c r="T863" s="49"/>
      <c r="U863" s="49"/>
      <c r="V863" s="49"/>
      <c r="W863" s="49"/>
      <c r="X863" s="49"/>
      <c r="Y863" s="49"/>
      <c r="Z863" s="49"/>
      <c r="AA863" s="49"/>
      <c r="AB863" s="49"/>
      <c r="AC863" s="49"/>
      <c r="AD863" s="49"/>
      <c r="AE863" s="49"/>
      <c r="AF863" s="49"/>
      <c r="AG863" s="49"/>
      <c r="AH863" s="49"/>
      <c r="AI863" s="49"/>
      <c r="AJ863" s="49"/>
      <c r="AK863" s="49"/>
      <c r="AL863" s="49"/>
      <c r="AM863" s="49"/>
      <c r="AN863" s="49"/>
      <c r="AO863" s="49"/>
      <c r="AP863" s="49"/>
      <c r="AQ863" s="49"/>
      <c r="AR863" s="49"/>
      <c r="AS863" s="49"/>
      <c r="AT863" s="49"/>
      <c r="AU863" s="49"/>
      <c r="AV863" s="49"/>
      <c r="AW863" s="49"/>
      <c r="AX863" s="49"/>
      <c r="AY863" s="49"/>
      <c r="AZ863" s="49"/>
      <c r="BA863" s="49"/>
      <c r="BB863" s="49"/>
      <c r="BC863" s="49"/>
      <c r="BD863" s="49"/>
      <c r="BE863" s="49"/>
      <c r="BF863" s="49"/>
      <c r="BG863" s="49"/>
      <c r="BH863" s="49"/>
      <c r="BI863" s="49"/>
      <c r="BJ863" s="49"/>
      <c r="BK863" s="49"/>
      <c r="BL863" s="49"/>
      <c r="BM863" s="49"/>
      <c r="BN863" s="49"/>
      <c r="BO863" s="49"/>
      <c r="BP863" s="49"/>
      <c r="BQ863" s="49"/>
      <c r="BR863" s="49"/>
      <c r="BS863" s="49"/>
      <c r="BT863" s="49"/>
      <c r="BU863" s="49"/>
      <c r="BV863" s="49"/>
      <c r="BW863" s="49"/>
      <c r="BX863" s="49"/>
      <c r="BY863" s="49"/>
      <c r="BZ863" s="49"/>
      <c r="CA863" s="49"/>
      <c r="CB863" s="49"/>
      <c r="CC863" s="49"/>
      <c r="CD863" s="49"/>
      <c r="CE863" s="49"/>
      <c r="CF863" s="49"/>
      <c r="CG863" s="49"/>
      <c r="CH863" s="49"/>
      <c r="CI863" s="49"/>
      <c r="CJ863" s="49"/>
      <c r="CK863" s="49"/>
      <c r="CL863" s="49"/>
      <c r="CM863" s="49"/>
      <c r="CN863" s="49"/>
      <c r="CO863" s="49"/>
      <c r="CP863" s="49"/>
      <c r="CQ863" s="49"/>
      <c r="CR863" s="49"/>
      <c r="CS863" s="49"/>
      <c r="CT863" s="49"/>
      <c r="CU863" s="49"/>
      <c r="CV863" s="49"/>
      <c r="CW863" s="49"/>
      <c r="CX863" s="49"/>
      <c r="CY863" s="49"/>
      <c r="CZ863" s="49"/>
      <c r="DA863" s="49"/>
      <c r="DB863" s="49"/>
      <c r="DC863" s="49"/>
      <c r="DD863" s="49"/>
      <c r="DE863" s="49"/>
      <c r="DF863" s="49"/>
      <c r="DG863" s="49"/>
      <c r="DH863" s="49"/>
      <c r="DI863" s="49"/>
      <c r="DJ863" s="49"/>
      <c r="DK863" s="49"/>
      <c r="DL863" s="49"/>
      <c r="DM863" s="49"/>
      <c r="DN863" s="49"/>
      <c r="DO863" s="49"/>
      <c r="DP863" s="49"/>
      <c r="DQ863" s="49"/>
      <c r="DR863" s="49"/>
      <c r="DS863" s="49"/>
      <c r="DT863" s="49"/>
      <c r="DU863" s="49"/>
      <c r="DV863" s="49"/>
      <c r="DW863" s="49"/>
      <c r="DX863" s="49"/>
      <c r="DY863" s="49"/>
    </row>
    <row r="864" spans="1:129" s="32" customFormat="1" ht="40.5" customHeight="1">
      <c r="A864" s="34"/>
      <c r="B864" s="76">
        <v>57</v>
      </c>
      <c r="C864" s="7" t="s">
        <v>5392</v>
      </c>
      <c r="D864" s="7" t="s">
        <v>2048</v>
      </c>
      <c r="E864" s="7" t="s">
        <v>5393</v>
      </c>
      <c r="F864" s="7"/>
      <c r="G864" s="7"/>
      <c r="H864" s="7">
        <v>367287</v>
      </c>
      <c r="I864" s="7" t="s">
        <v>4364</v>
      </c>
      <c r="J864" s="7" t="s">
        <v>5394</v>
      </c>
      <c r="K864" s="7" t="s">
        <v>5395</v>
      </c>
      <c r="L864" s="7" t="s">
        <v>5929</v>
      </c>
      <c r="M864" s="7"/>
      <c r="N864" s="142"/>
      <c r="O864" s="92"/>
      <c r="P864" s="100"/>
      <c r="Q864" s="72"/>
      <c r="R864" s="72"/>
      <c r="S864" s="49"/>
      <c r="T864" s="49"/>
      <c r="U864" s="49"/>
      <c r="V864" s="49"/>
      <c r="W864" s="49"/>
      <c r="X864" s="49"/>
      <c r="Y864" s="49"/>
      <c r="Z864" s="49"/>
      <c r="AA864" s="49"/>
      <c r="AB864" s="49"/>
      <c r="AC864" s="49"/>
      <c r="AD864" s="49"/>
      <c r="AE864" s="49"/>
      <c r="AF864" s="49"/>
      <c r="AG864" s="49"/>
      <c r="AH864" s="49"/>
      <c r="AI864" s="49"/>
      <c r="AJ864" s="49"/>
      <c r="AK864" s="49"/>
      <c r="AL864" s="49"/>
      <c r="AM864" s="49"/>
      <c r="AN864" s="49"/>
      <c r="AO864" s="49"/>
      <c r="AP864" s="49"/>
      <c r="AQ864" s="49"/>
      <c r="AR864" s="49"/>
      <c r="AS864" s="49"/>
      <c r="AT864" s="49"/>
      <c r="AU864" s="49"/>
      <c r="AV864" s="49"/>
      <c r="AW864" s="49"/>
      <c r="AX864" s="49"/>
      <c r="AY864" s="49"/>
      <c r="AZ864" s="49"/>
      <c r="BA864" s="49"/>
      <c r="BB864" s="49"/>
      <c r="BC864" s="49"/>
      <c r="BD864" s="49"/>
      <c r="BE864" s="49"/>
      <c r="BF864" s="49"/>
      <c r="BG864" s="49"/>
      <c r="BH864" s="49"/>
      <c r="BI864" s="49"/>
      <c r="BJ864" s="49"/>
      <c r="BK864" s="49"/>
      <c r="BL864" s="49"/>
      <c r="BM864" s="49"/>
      <c r="BN864" s="49"/>
      <c r="BO864" s="49"/>
      <c r="BP864" s="49"/>
      <c r="BQ864" s="49"/>
      <c r="BR864" s="49"/>
      <c r="BS864" s="49"/>
      <c r="BT864" s="49"/>
      <c r="BU864" s="49"/>
      <c r="BV864" s="49"/>
      <c r="BW864" s="49"/>
      <c r="BX864" s="49"/>
      <c r="BY864" s="49"/>
      <c r="BZ864" s="49"/>
      <c r="CA864" s="49"/>
      <c r="CB864" s="49"/>
      <c r="CC864" s="49"/>
      <c r="CD864" s="49"/>
      <c r="CE864" s="49"/>
      <c r="CF864" s="49"/>
      <c r="CG864" s="49"/>
      <c r="CH864" s="49"/>
      <c r="CI864" s="49"/>
      <c r="CJ864" s="49"/>
      <c r="CK864" s="49"/>
      <c r="CL864" s="49"/>
      <c r="CM864" s="49"/>
      <c r="CN864" s="49"/>
      <c r="CO864" s="49"/>
      <c r="CP864" s="49"/>
      <c r="CQ864" s="49"/>
      <c r="CR864" s="49"/>
      <c r="CS864" s="49"/>
      <c r="CT864" s="49"/>
      <c r="CU864" s="49"/>
      <c r="CV864" s="49"/>
      <c r="CW864" s="49"/>
      <c r="CX864" s="49"/>
      <c r="CY864" s="49"/>
      <c r="CZ864" s="49"/>
      <c r="DA864" s="49"/>
      <c r="DB864" s="49"/>
      <c r="DC864" s="49"/>
      <c r="DD864" s="49"/>
      <c r="DE864" s="49"/>
      <c r="DF864" s="49"/>
      <c r="DG864" s="49"/>
      <c r="DH864" s="49"/>
      <c r="DI864" s="49"/>
      <c r="DJ864" s="49"/>
      <c r="DK864" s="49"/>
      <c r="DL864" s="49"/>
      <c r="DM864" s="49"/>
      <c r="DN864" s="49"/>
      <c r="DO864" s="49"/>
      <c r="DP864" s="49"/>
      <c r="DQ864" s="49"/>
      <c r="DR864" s="49"/>
      <c r="DS864" s="49"/>
      <c r="DT864" s="49"/>
      <c r="DU864" s="49"/>
      <c r="DV864" s="49"/>
      <c r="DW864" s="49"/>
      <c r="DX864" s="49"/>
      <c r="DY864" s="49"/>
    </row>
    <row r="865" spans="1:129" s="32" customFormat="1" ht="41.25" customHeight="1">
      <c r="A865" s="34"/>
      <c r="B865" s="59">
        <v>58</v>
      </c>
      <c r="C865" s="7" t="s">
        <v>5392</v>
      </c>
      <c r="D865" s="7" t="s">
        <v>2048</v>
      </c>
      <c r="E865" s="7" t="s">
        <v>5396</v>
      </c>
      <c r="F865" s="7"/>
      <c r="G865" s="7"/>
      <c r="H865" s="7">
        <v>90000</v>
      </c>
      <c r="I865" s="7" t="s">
        <v>4364</v>
      </c>
      <c r="J865" s="7" t="s">
        <v>5055</v>
      </c>
      <c r="K865" s="7" t="s">
        <v>5056</v>
      </c>
      <c r="L865" s="7" t="s">
        <v>4283</v>
      </c>
      <c r="M865" s="7"/>
      <c r="N865" s="82"/>
      <c r="O865" s="92"/>
      <c r="P865" s="100"/>
      <c r="Q865" s="72"/>
      <c r="R865" s="72"/>
      <c r="S865" s="49"/>
      <c r="T865" s="49"/>
      <c r="U865" s="49"/>
      <c r="V865" s="49"/>
      <c r="W865" s="49"/>
      <c r="X865" s="49"/>
      <c r="Y865" s="49"/>
      <c r="Z865" s="49"/>
      <c r="AA865" s="49"/>
      <c r="AB865" s="49"/>
      <c r="AC865" s="49"/>
      <c r="AD865" s="49"/>
      <c r="AE865" s="49"/>
      <c r="AF865" s="49"/>
      <c r="AG865" s="49"/>
      <c r="AH865" s="49"/>
      <c r="AI865" s="49"/>
      <c r="AJ865" s="49"/>
      <c r="AK865" s="49"/>
      <c r="AL865" s="49"/>
      <c r="AM865" s="49"/>
      <c r="AN865" s="49"/>
      <c r="AO865" s="49"/>
      <c r="AP865" s="49"/>
      <c r="AQ865" s="49"/>
      <c r="AR865" s="49"/>
      <c r="AS865" s="49"/>
      <c r="AT865" s="49"/>
      <c r="AU865" s="49"/>
      <c r="AV865" s="49"/>
      <c r="AW865" s="49"/>
      <c r="AX865" s="49"/>
      <c r="AY865" s="49"/>
      <c r="AZ865" s="49"/>
      <c r="BA865" s="49"/>
      <c r="BB865" s="49"/>
      <c r="BC865" s="49"/>
      <c r="BD865" s="49"/>
      <c r="BE865" s="49"/>
      <c r="BF865" s="49"/>
      <c r="BG865" s="49"/>
      <c r="BH865" s="49"/>
      <c r="BI865" s="49"/>
      <c r="BJ865" s="49"/>
      <c r="BK865" s="49"/>
      <c r="BL865" s="49"/>
      <c r="BM865" s="49"/>
      <c r="BN865" s="49"/>
      <c r="BO865" s="49"/>
      <c r="BP865" s="49"/>
      <c r="BQ865" s="49"/>
      <c r="BR865" s="49"/>
      <c r="BS865" s="49"/>
      <c r="BT865" s="49"/>
      <c r="BU865" s="49"/>
      <c r="BV865" s="49"/>
      <c r="BW865" s="49"/>
      <c r="BX865" s="49"/>
      <c r="BY865" s="49"/>
      <c r="BZ865" s="49"/>
      <c r="CA865" s="49"/>
      <c r="CB865" s="49"/>
      <c r="CC865" s="49"/>
      <c r="CD865" s="49"/>
      <c r="CE865" s="49"/>
      <c r="CF865" s="49"/>
      <c r="CG865" s="49"/>
      <c r="CH865" s="49"/>
      <c r="CI865" s="49"/>
      <c r="CJ865" s="49"/>
      <c r="CK865" s="49"/>
      <c r="CL865" s="49"/>
      <c r="CM865" s="49"/>
      <c r="CN865" s="49"/>
      <c r="CO865" s="49"/>
      <c r="CP865" s="49"/>
      <c r="CQ865" s="49"/>
      <c r="CR865" s="49"/>
      <c r="CS865" s="49"/>
      <c r="CT865" s="49"/>
      <c r="CU865" s="49"/>
      <c r="CV865" s="49"/>
      <c r="CW865" s="49"/>
      <c r="CX865" s="49"/>
      <c r="CY865" s="49"/>
      <c r="CZ865" s="49"/>
      <c r="DA865" s="49"/>
      <c r="DB865" s="49"/>
      <c r="DC865" s="49"/>
      <c r="DD865" s="49"/>
      <c r="DE865" s="49"/>
      <c r="DF865" s="49"/>
      <c r="DG865" s="49"/>
      <c r="DH865" s="49"/>
      <c r="DI865" s="49"/>
      <c r="DJ865" s="49"/>
      <c r="DK865" s="49"/>
      <c r="DL865" s="49"/>
      <c r="DM865" s="49"/>
      <c r="DN865" s="49"/>
      <c r="DO865" s="49"/>
      <c r="DP865" s="49"/>
      <c r="DQ865" s="49"/>
      <c r="DR865" s="49"/>
      <c r="DS865" s="49"/>
      <c r="DT865" s="49"/>
      <c r="DU865" s="49"/>
      <c r="DV865" s="49"/>
      <c r="DW865" s="49"/>
      <c r="DX865" s="49"/>
      <c r="DY865" s="49"/>
    </row>
    <row r="866" spans="1:129" s="32" customFormat="1" ht="50.25" customHeight="1">
      <c r="A866" s="7"/>
      <c r="B866" s="59">
        <v>59</v>
      </c>
      <c r="C866" s="142" t="s">
        <v>5057</v>
      </c>
      <c r="D866" s="142" t="s">
        <v>6102</v>
      </c>
      <c r="E866" s="142" t="s">
        <v>5058</v>
      </c>
      <c r="F866" s="142"/>
      <c r="G866" s="142"/>
      <c r="H866" s="142">
        <v>120400</v>
      </c>
      <c r="I866" s="142" t="s">
        <v>4364</v>
      </c>
      <c r="J866" s="142" t="s">
        <v>5059</v>
      </c>
      <c r="K866" s="142" t="s">
        <v>5060</v>
      </c>
      <c r="L866" s="142" t="s">
        <v>4284</v>
      </c>
      <c r="M866" s="7"/>
      <c r="N866" s="7"/>
      <c r="O866" s="92"/>
      <c r="P866" s="100"/>
      <c r="Q866" s="72"/>
      <c r="R866" s="72"/>
      <c r="S866" s="49"/>
      <c r="T866" s="49"/>
      <c r="U866" s="49"/>
      <c r="V866" s="49"/>
      <c r="W866" s="49"/>
      <c r="X866" s="49"/>
      <c r="Y866" s="49"/>
      <c r="Z866" s="49"/>
      <c r="AA866" s="49"/>
      <c r="AB866" s="49"/>
      <c r="AC866" s="49"/>
      <c r="AD866" s="49"/>
      <c r="AE866" s="49"/>
      <c r="AF866" s="49"/>
      <c r="AG866" s="49"/>
      <c r="AH866" s="49"/>
      <c r="AI866" s="49"/>
      <c r="AJ866" s="49"/>
      <c r="AK866" s="49"/>
      <c r="AL866" s="49"/>
      <c r="AM866" s="49"/>
      <c r="AN866" s="49"/>
      <c r="AO866" s="49"/>
      <c r="AP866" s="49"/>
      <c r="AQ866" s="49"/>
      <c r="AR866" s="49"/>
      <c r="AS866" s="49"/>
      <c r="AT866" s="49"/>
      <c r="AU866" s="49"/>
      <c r="AV866" s="49"/>
      <c r="AW866" s="49"/>
      <c r="AX866" s="49"/>
      <c r="AY866" s="49"/>
      <c r="AZ866" s="49"/>
      <c r="BA866" s="49"/>
      <c r="BB866" s="49"/>
      <c r="BC866" s="49"/>
      <c r="BD866" s="49"/>
      <c r="BE866" s="49"/>
      <c r="BF866" s="49"/>
      <c r="BG866" s="49"/>
      <c r="BH866" s="49"/>
      <c r="BI866" s="49"/>
      <c r="BJ866" s="49"/>
      <c r="BK866" s="49"/>
      <c r="BL866" s="49"/>
      <c r="BM866" s="49"/>
      <c r="BN866" s="49"/>
      <c r="BO866" s="49"/>
      <c r="BP866" s="49"/>
      <c r="BQ866" s="49"/>
      <c r="BR866" s="49"/>
      <c r="BS866" s="49"/>
      <c r="BT866" s="49"/>
      <c r="BU866" s="49"/>
      <c r="BV866" s="49"/>
      <c r="BW866" s="49"/>
      <c r="BX866" s="49"/>
      <c r="BY866" s="49"/>
      <c r="BZ866" s="49"/>
      <c r="CA866" s="49"/>
      <c r="CB866" s="49"/>
      <c r="CC866" s="49"/>
      <c r="CD866" s="49"/>
      <c r="CE866" s="49"/>
      <c r="CF866" s="49"/>
      <c r="CG866" s="49"/>
      <c r="CH866" s="49"/>
      <c r="CI866" s="49"/>
      <c r="CJ866" s="49"/>
      <c r="CK866" s="49"/>
      <c r="CL866" s="49"/>
      <c r="CM866" s="49"/>
      <c r="CN866" s="49"/>
      <c r="CO866" s="49"/>
      <c r="CP866" s="49"/>
      <c r="CQ866" s="49"/>
      <c r="CR866" s="49"/>
      <c r="CS866" s="49"/>
      <c r="CT866" s="49"/>
      <c r="CU866" s="49"/>
      <c r="CV866" s="49"/>
      <c r="CW866" s="49"/>
      <c r="CX866" s="49"/>
      <c r="CY866" s="49"/>
      <c r="CZ866" s="49"/>
      <c r="DA866" s="49"/>
      <c r="DB866" s="49"/>
      <c r="DC866" s="49"/>
      <c r="DD866" s="49"/>
      <c r="DE866" s="49"/>
      <c r="DF866" s="49"/>
      <c r="DG866" s="49"/>
      <c r="DH866" s="49"/>
      <c r="DI866" s="49"/>
      <c r="DJ866" s="49"/>
      <c r="DK866" s="49"/>
      <c r="DL866" s="49"/>
      <c r="DM866" s="49"/>
      <c r="DN866" s="49"/>
      <c r="DO866" s="49"/>
      <c r="DP866" s="49"/>
      <c r="DQ866" s="49"/>
      <c r="DR866" s="49"/>
      <c r="DS866" s="49"/>
      <c r="DT866" s="49"/>
      <c r="DU866" s="49"/>
      <c r="DV866" s="49"/>
      <c r="DW866" s="49"/>
      <c r="DX866" s="49"/>
      <c r="DY866" s="49"/>
    </row>
    <row r="867" spans="1:129" s="32" customFormat="1" ht="53.25" customHeight="1">
      <c r="A867" s="34"/>
      <c r="B867" s="59">
        <v>60</v>
      </c>
      <c r="C867" s="142" t="s">
        <v>5062</v>
      </c>
      <c r="D867" s="142" t="s">
        <v>5112</v>
      </c>
      <c r="E867" s="277" t="s">
        <v>5113</v>
      </c>
      <c r="F867" s="142"/>
      <c r="G867" s="142"/>
      <c r="H867" s="142">
        <v>102463</v>
      </c>
      <c r="I867" s="142" t="s">
        <v>4364</v>
      </c>
      <c r="J867" s="142" t="s">
        <v>5114</v>
      </c>
      <c r="K867" s="142" t="s">
        <v>5115</v>
      </c>
      <c r="L867" s="142" t="s">
        <v>6786</v>
      </c>
      <c r="M867" s="7"/>
      <c r="N867" s="7"/>
      <c r="O867" s="92"/>
      <c r="P867" s="100"/>
      <c r="Q867" s="72"/>
      <c r="R867" s="72"/>
      <c r="S867" s="49"/>
      <c r="T867" s="49"/>
      <c r="U867" s="49"/>
      <c r="V867" s="49"/>
      <c r="W867" s="49"/>
      <c r="X867" s="49"/>
      <c r="Y867" s="49"/>
      <c r="Z867" s="49"/>
      <c r="AA867" s="49"/>
      <c r="AB867" s="49"/>
      <c r="AC867" s="49"/>
      <c r="AD867" s="49"/>
      <c r="AE867" s="49"/>
      <c r="AF867" s="49"/>
      <c r="AG867" s="49"/>
      <c r="AH867" s="49"/>
      <c r="AI867" s="49"/>
      <c r="AJ867" s="49"/>
      <c r="AK867" s="49"/>
      <c r="AL867" s="49"/>
      <c r="AM867" s="49"/>
      <c r="AN867" s="49"/>
      <c r="AO867" s="49"/>
      <c r="AP867" s="49"/>
      <c r="AQ867" s="49"/>
      <c r="AR867" s="49"/>
      <c r="AS867" s="49"/>
      <c r="AT867" s="49"/>
      <c r="AU867" s="49"/>
      <c r="AV867" s="49"/>
      <c r="AW867" s="49"/>
      <c r="AX867" s="49"/>
      <c r="AY867" s="49"/>
      <c r="AZ867" s="49"/>
      <c r="BA867" s="49"/>
      <c r="BB867" s="49"/>
      <c r="BC867" s="49"/>
      <c r="BD867" s="49"/>
      <c r="BE867" s="49"/>
      <c r="BF867" s="49"/>
      <c r="BG867" s="49"/>
      <c r="BH867" s="49"/>
      <c r="BI867" s="49"/>
      <c r="BJ867" s="49"/>
      <c r="BK867" s="49"/>
      <c r="BL867" s="49"/>
      <c r="BM867" s="49"/>
      <c r="BN867" s="49"/>
      <c r="BO867" s="49"/>
      <c r="BP867" s="49"/>
      <c r="BQ867" s="49"/>
      <c r="BR867" s="49"/>
      <c r="BS867" s="49"/>
      <c r="BT867" s="49"/>
      <c r="BU867" s="49"/>
      <c r="BV867" s="49"/>
      <c r="BW867" s="49"/>
      <c r="BX867" s="49"/>
      <c r="BY867" s="49"/>
      <c r="BZ867" s="49"/>
      <c r="CA867" s="49"/>
      <c r="CB867" s="49"/>
      <c r="CC867" s="49"/>
      <c r="CD867" s="49"/>
      <c r="CE867" s="49"/>
      <c r="CF867" s="49"/>
      <c r="CG867" s="49"/>
      <c r="CH867" s="49"/>
      <c r="CI867" s="49"/>
      <c r="CJ867" s="49"/>
      <c r="CK867" s="49"/>
      <c r="CL867" s="49"/>
      <c r="CM867" s="49"/>
      <c r="CN867" s="49"/>
      <c r="CO867" s="49"/>
      <c r="CP867" s="49"/>
      <c r="CQ867" s="49"/>
      <c r="CR867" s="49"/>
      <c r="CS867" s="49"/>
      <c r="CT867" s="49"/>
      <c r="CU867" s="49"/>
      <c r="CV867" s="49"/>
      <c r="CW867" s="49"/>
      <c r="CX867" s="49"/>
      <c r="CY867" s="49"/>
      <c r="CZ867" s="49"/>
      <c r="DA867" s="49"/>
      <c r="DB867" s="49"/>
      <c r="DC867" s="49"/>
      <c r="DD867" s="49"/>
      <c r="DE867" s="49"/>
      <c r="DF867" s="49"/>
      <c r="DG867" s="49"/>
      <c r="DH867" s="49"/>
      <c r="DI867" s="49"/>
      <c r="DJ867" s="49"/>
      <c r="DK867" s="49"/>
      <c r="DL867" s="49"/>
      <c r="DM867" s="49"/>
      <c r="DN867" s="49"/>
      <c r="DO867" s="49"/>
      <c r="DP867" s="49"/>
      <c r="DQ867" s="49"/>
      <c r="DR867" s="49"/>
      <c r="DS867" s="49"/>
      <c r="DT867" s="49"/>
      <c r="DU867" s="49"/>
      <c r="DV867" s="49"/>
      <c r="DW867" s="49"/>
      <c r="DX867" s="49"/>
      <c r="DY867" s="49"/>
    </row>
    <row r="868" spans="1:129" s="32" customFormat="1" ht="54.75" customHeight="1">
      <c r="A868" s="57"/>
      <c r="B868" s="59">
        <v>61</v>
      </c>
      <c r="C868" s="7" t="s">
        <v>5116</v>
      </c>
      <c r="D868" s="7" t="s">
        <v>5117</v>
      </c>
      <c r="E868" s="7" t="s">
        <v>5822</v>
      </c>
      <c r="F868" s="7"/>
      <c r="G868" s="7"/>
      <c r="H868" s="7">
        <v>231742</v>
      </c>
      <c r="I868" s="7" t="s">
        <v>4364</v>
      </c>
      <c r="J868" s="7" t="s">
        <v>5118</v>
      </c>
      <c r="K868" s="7" t="s">
        <v>5119</v>
      </c>
      <c r="L868" s="7" t="s">
        <v>6785</v>
      </c>
      <c r="M868" s="7"/>
      <c r="N868" s="7"/>
      <c r="O868" s="92"/>
      <c r="P868" s="100"/>
      <c r="Q868" s="72"/>
      <c r="R868" s="72"/>
      <c r="S868" s="49"/>
      <c r="T868" s="49"/>
      <c r="U868" s="49"/>
      <c r="V868" s="49"/>
      <c r="W868" s="49"/>
      <c r="X868" s="49"/>
      <c r="Y868" s="49"/>
      <c r="Z868" s="49"/>
      <c r="AA868" s="49"/>
      <c r="AB868" s="49"/>
      <c r="AC868" s="49"/>
      <c r="AD868" s="49"/>
      <c r="AE868" s="49"/>
      <c r="AF868" s="49"/>
      <c r="AG868" s="49"/>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49"/>
      <c r="BG868" s="49"/>
      <c r="BH868" s="49"/>
      <c r="BI868" s="49"/>
      <c r="BJ868" s="49"/>
      <c r="BK868" s="49"/>
      <c r="BL868" s="49"/>
      <c r="BM868" s="49"/>
      <c r="BN868" s="49"/>
      <c r="BO868" s="49"/>
      <c r="BP868" s="49"/>
      <c r="BQ868" s="49"/>
      <c r="BR868" s="49"/>
      <c r="BS868" s="49"/>
      <c r="BT868" s="49"/>
      <c r="BU868" s="49"/>
      <c r="BV868" s="49"/>
      <c r="BW868" s="49"/>
      <c r="BX868" s="49"/>
      <c r="BY868" s="49"/>
      <c r="BZ868" s="49"/>
      <c r="CA868" s="49"/>
      <c r="CB868" s="49"/>
      <c r="CC868" s="49"/>
      <c r="CD868" s="49"/>
      <c r="CE868" s="49"/>
      <c r="CF868" s="49"/>
      <c r="CG868" s="49"/>
      <c r="CH868" s="49"/>
      <c r="CI868" s="49"/>
      <c r="CJ868" s="49"/>
      <c r="CK868" s="49"/>
      <c r="CL868" s="49"/>
      <c r="CM868" s="49"/>
      <c r="CN868" s="49"/>
      <c r="CO868" s="49"/>
      <c r="CP868" s="49"/>
      <c r="CQ868" s="49"/>
      <c r="CR868" s="49"/>
      <c r="CS868" s="49"/>
      <c r="CT868" s="49"/>
      <c r="CU868" s="49"/>
      <c r="CV868" s="49"/>
      <c r="CW868" s="49"/>
      <c r="CX868" s="49"/>
      <c r="CY868" s="49"/>
      <c r="CZ868" s="49"/>
      <c r="DA868" s="49"/>
      <c r="DB868" s="49"/>
      <c r="DC868" s="49"/>
      <c r="DD868" s="49"/>
      <c r="DE868" s="49"/>
      <c r="DF868" s="49"/>
      <c r="DG868" s="49"/>
      <c r="DH868" s="49"/>
      <c r="DI868" s="49"/>
      <c r="DJ868" s="49"/>
      <c r="DK868" s="49"/>
      <c r="DL868" s="49"/>
      <c r="DM868" s="49"/>
      <c r="DN868" s="49"/>
      <c r="DO868" s="49"/>
      <c r="DP868" s="49"/>
      <c r="DQ868" s="49"/>
      <c r="DR868" s="49"/>
      <c r="DS868" s="49"/>
      <c r="DT868" s="49"/>
      <c r="DU868" s="49"/>
      <c r="DV868" s="49"/>
      <c r="DW868" s="49"/>
      <c r="DX868" s="49"/>
      <c r="DY868" s="49"/>
    </row>
    <row r="869" spans="1:129" s="32" customFormat="1" ht="45.75" customHeight="1">
      <c r="A869" s="7"/>
      <c r="B869" s="59">
        <v>62</v>
      </c>
      <c r="C869" s="7" t="s">
        <v>6518</v>
      </c>
      <c r="D869" s="7" t="s">
        <v>2048</v>
      </c>
      <c r="E869" s="7" t="s">
        <v>5823</v>
      </c>
      <c r="F869" s="7"/>
      <c r="G869" s="7"/>
      <c r="H869" s="7">
        <v>77612</v>
      </c>
      <c r="I869" s="7" t="s">
        <v>4364</v>
      </c>
      <c r="J869" s="7" t="s">
        <v>5120</v>
      </c>
      <c r="K869" s="7" t="s">
        <v>3250</v>
      </c>
      <c r="L869" s="7" t="s">
        <v>131</v>
      </c>
      <c r="M869" s="7"/>
      <c r="N869" s="7"/>
      <c r="O869" s="92"/>
      <c r="P869" s="100"/>
      <c r="Q869" s="72"/>
      <c r="R869" s="72"/>
      <c r="S869" s="49"/>
      <c r="T869" s="49"/>
      <c r="U869" s="49"/>
      <c r="V869" s="49"/>
      <c r="W869" s="49"/>
      <c r="X869" s="49"/>
      <c r="Y869" s="49"/>
      <c r="Z869" s="49"/>
      <c r="AA869" s="49"/>
      <c r="AB869" s="49"/>
      <c r="AC869" s="49"/>
      <c r="AD869" s="49"/>
      <c r="AE869" s="49"/>
      <c r="AF869" s="49"/>
      <c r="AG869" s="49"/>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49"/>
      <c r="BG869" s="49"/>
      <c r="BH869" s="49"/>
      <c r="BI869" s="49"/>
      <c r="BJ869" s="49"/>
      <c r="BK869" s="49"/>
      <c r="BL869" s="49"/>
      <c r="BM869" s="49"/>
      <c r="BN869" s="49"/>
      <c r="BO869" s="49"/>
      <c r="BP869" s="49"/>
      <c r="BQ869" s="49"/>
      <c r="BR869" s="49"/>
      <c r="BS869" s="49"/>
      <c r="BT869" s="49"/>
      <c r="BU869" s="49"/>
      <c r="BV869" s="49"/>
      <c r="BW869" s="49"/>
      <c r="BX869" s="49"/>
      <c r="BY869" s="49"/>
      <c r="BZ869" s="49"/>
      <c r="CA869" s="49"/>
      <c r="CB869" s="49"/>
      <c r="CC869" s="49"/>
      <c r="CD869" s="49"/>
      <c r="CE869" s="49"/>
      <c r="CF869" s="49"/>
      <c r="CG869" s="49"/>
      <c r="CH869" s="49"/>
      <c r="CI869" s="49"/>
      <c r="CJ869" s="49"/>
      <c r="CK869" s="49"/>
      <c r="CL869" s="49"/>
      <c r="CM869" s="49"/>
      <c r="CN869" s="49"/>
      <c r="CO869" s="49"/>
      <c r="CP869" s="49"/>
      <c r="CQ869" s="49"/>
      <c r="CR869" s="49"/>
      <c r="CS869" s="49"/>
      <c r="CT869" s="49"/>
      <c r="CU869" s="49"/>
      <c r="CV869" s="49"/>
      <c r="CW869" s="49"/>
      <c r="CX869" s="49"/>
      <c r="CY869" s="49"/>
      <c r="CZ869" s="49"/>
      <c r="DA869" s="49"/>
      <c r="DB869" s="49"/>
      <c r="DC869" s="49"/>
      <c r="DD869" s="49"/>
      <c r="DE869" s="49"/>
      <c r="DF869" s="49"/>
      <c r="DG869" s="49"/>
      <c r="DH869" s="49"/>
      <c r="DI869" s="49"/>
      <c r="DJ869" s="49"/>
      <c r="DK869" s="49"/>
      <c r="DL869" s="49"/>
      <c r="DM869" s="49"/>
      <c r="DN869" s="49"/>
      <c r="DO869" s="49"/>
      <c r="DP869" s="49"/>
      <c r="DQ869" s="49"/>
      <c r="DR869" s="49"/>
      <c r="DS869" s="49"/>
      <c r="DT869" s="49"/>
      <c r="DU869" s="49"/>
      <c r="DV869" s="49"/>
      <c r="DW869" s="49"/>
      <c r="DX869" s="49"/>
      <c r="DY869" s="49"/>
    </row>
    <row r="870" spans="1:129" s="32" customFormat="1" ht="55.5" customHeight="1">
      <c r="A870" s="34"/>
      <c r="B870" s="59">
        <v>63</v>
      </c>
      <c r="C870" s="7" t="s">
        <v>3251</v>
      </c>
      <c r="D870" s="7" t="s">
        <v>3252</v>
      </c>
      <c r="E870" s="7" t="s">
        <v>5821</v>
      </c>
      <c r="F870" s="7"/>
      <c r="G870" s="7"/>
      <c r="H870" s="7">
        <v>81877</v>
      </c>
      <c r="I870" s="7" t="s">
        <v>4364</v>
      </c>
      <c r="J870" s="7" t="s">
        <v>3253</v>
      </c>
      <c r="K870" s="7" t="s">
        <v>3254</v>
      </c>
      <c r="L870" s="7" t="s">
        <v>6785</v>
      </c>
      <c r="M870" s="7"/>
      <c r="N870" s="7"/>
      <c r="O870" s="92"/>
      <c r="P870" s="100"/>
      <c r="Q870" s="72"/>
      <c r="R870" s="72"/>
      <c r="S870" s="49"/>
      <c r="T870" s="49"/>
      <c r="U870" s="49"/>
      <c r="V870" s="49"/>
      <c r="W870" s="49"/>
      <c r="X870" s="49"/>
      <c r="Y870" s="49"/>
      <c r="Z870" s="49"/>
      <c r="AA870" s="49"/>
      <c r="AB870" s="49"/>
      <c r="AC870" s="49"/>
      <c r="AD870" s="49"/>
      <c r="AE870" s="49"/>
      <c r="AF870" s="49"/>
      <c r="AG870" s="49"/>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49"/>
      <c r="BG870" s="49"/>
      <c r="BH870" s="49"/>
      <c r="BI870" s="49"/>
      <c r="BJ870" s="49"/>
      <c r="BK870" s="49"/>
      <c r="BL870" s="49"/>
      <c r="BM870" s="49"/>
      <c r="BN870" s="49"/>
      <c r="BO870" s="49"/>
      <c r="BP870" s="49"/>
      <c r="BQ870" s="49"/>
      <c r="BR870" s="49"/>
      <c r="BS870" s="49"/>
      <c r="BT870" s="49"/>
      <c r="BU870" s="49"/>
      <c r="BV870" s="49"/>
      <c r="BW870" s="49"/>
      <c r="BX870" s="49"/>
      <c r="BY870" s="49"/>
      <c r="BZ870" s="49"/>
      <c r="CA870" s="49"/>
      <c r="CB870" s="49"/>
      <c r="CC870" s="49"/>
      <c r="CD870" s="49"/>
      <c r="CE870" s="49"/>
      <c r="CF870" s="49"/>
      <c r="CG870" s="49"/>
      <c r="CH870" s="49"/>
      <c r="CI870" s="49"/>
      <c r="CJ870" s="49"/>
      <c r="CK870" s="49"/>
      <c r="CL870" s="49"/>
      <c r="CM870" s="49"/>
      <c r="CN870" s="49"/>
      <c r="CO870" s="49"/>
      <c r="CP870" s="49"/>
      <c r="CQ870" s="49"/>
      <c r="CR870" s="49"/>
      <c r="CS870" s="49"/>
      <c r="CT870" s="49"/>
      <c r="CU870" s="49"/>
      <c r="CV870" s="49"/>
      <c r="CW870" s="49"/>
      <c r="CX870" s="49"/>
      <c r="CY870" s="49"/>
      <c r="CZ870" s="49"/>
      <c r="DA870" s="49"/>
      <c r="DB870" s="49"/>
      <c r="DC870" s="49"/>
      <c r="DD870" s="49"/>
      <c r="DE870" s="49"/>
      <c r="DF870" s="49"/>
      <c r="DG870" s="49"/>
      <c r="DH870" s="49"/>
      <c r="DI870" s="49"/>
      <c r="DJ870" s="49"/>
      <c r="DK870" s="49"/>
      <c r="DL870" s="49"/>
      <c r="DM870" s="49"/>
      <c r="DN870" s="49"/>
      <c r="DO870" s="49"/>
      <c r="DP870" s="49"/>
      <c r="DQ870" s="49"/>
      <c r="DR870" s="49"/>
      <c r="DS870" s="49"/>
      <c r="DT870" s="49"/>
      <c r="DU870" s="49"/>
      <c r="DV870" s="49"/>
      <c r="DW870" s="49"/>
      <c r="DX870" s="49"/>
      <c r="DY870" s="49"/>
    </row>
    <row r="871" spans="1:129" s="32" customFormat="1" ht="47.25" customHeight="1">
      <c r="A871" s="34"/>
      <c r="B871" s="59">
        <v>64</v>
      </c>
      <c r="C871" s="7" t="s">
        <v>3255</v>
      </c>
      <c r="D871" s="7" t="s">
        <v>6358</v>
      </c>
      <c r="E871" s="7" t="s">
        <v>3256</v>
      </c>
      <c r="F871" s="7"/>
      <c r="G871" s="7"/>
      <c r="H871" s="7">
        <v>218380</v>
      </c>
      <c r="I871" s="7" t="s">
        <v>4364</v>
      </c>
      <c r="J871" s="7" t="s">
        <v>3257</v>
      </c>
      <c r="K871" s="7" t="s">
        <v>3258</v>
      </c>
      <c r="L871" s="7" t="s">
        <v>6784</v>
      </c>
      <c r="M871" s="7"/>
      <c r="N871" s="142"/>
      <c r="O871" s="92"/>
      <c r="P871" s="100"/>
      <c r="Q871" s="72"/>
      <c r="R871" s="72"/>
      <c r="S871" s="49"/>
      <c r="T871" s="49"/>
      <c r="U871" s="49"/>
      <c r="V871" s="49"/>
      <c r="W871" s="49"/>
      <c r="X871" s="49"/>
      <c r="Y871" s="49"/>
      <c r="Z871" s="49"/>
      <c r="AA871" s="49"/>
      <c r="AB871" s="49"/>
      <c r="AC871" s="49"/>
      <c r="AD871" s="49"/>
      <c r="AE871" s="49"/>
      <c r="AF871" s="49"/>
      <c r="AG871" s="49"/>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49"/>
      <c r="BG871" s="49"/>
      <c r="BH871" s="49"/>
      <c r="BI871" s="49"/>
      <c r="BJ871" s="49"/>
      <c r="BK871" s="49"/>
      <c r="BL871" s="49"/>
      <c r="BM871" s="49"/>
      <c r="BN871" s="49"/>
      <c r="BO871" s="49"/>
      <c r="BP871" s="49"/>
      <c r="BQ871" s="49"/>
      <c r="BR871" s="49"/>
      <c r="BS871" s="49"/>
      <c r="BT871" s="49"/>
      <c r="BU871" s="49"/>
      <c r="BV871" s="49"/>
      <c r="BW871" s="49"/>
      <c r="BX871" s="49"/>
      <c r="BY871" s="49"/>
      <c r="BZ871" s="49"/>
      <c r="CA871" s="49"/>
      <c r="CB871" s="49"/>
      <c r="CC871" s="49"/>
      <c r="CD871" s="49"/>
      <c r="CE871" s="49"/>
      <c r="CF871" s="49"/>
      <c r="CG871" s="49"/>
      <c r="CH871" s="49"/>
      <c r="CI871" s="49"/>
      <c r="CJ871" s="49"/>
      <c r="CK871" s="49"/>
      <c r="CL871" s="49"/>
      <c r="CM871" s="49"/>
      <c r="CN871" s="49"/>
      <c r="CO871" s="49"/>
      <c r="CP871" s="49"/>
      <c r="CQ871" s="49"/>
      <c r="CR871" s="49"/>
      <c r="CS871" s="49"/>
      <c r="CT871" s="49"/>
      <c r="CU871" s="49"/>
      <c r="CV871" s="49"/>
      <c r="CW871" s="49"/>
      <c r="CX871" s="49"/>
      <c r="CY871" s="49"/>
      <c r="CZ871" s="49"/>
      <c r="DA871" s="49"/>
      <c r="DB871" s="49"/>
      <c r="DC871" s="49"/>
      <c r="DD871" s="49"/>
      <c r="DE871" s="49"/>
      <c r="DF871" s="49"/>
      <c r="DG871" s="49"/>
      <c r="DH871" s="49"/>
      <c r="DI871" s="49"/>
      <c r="DJ871" s="49"/>
      <c r="DK871" s="49"/>
      <c r="DL871" s="49"/>
      <c r="DM871" s="49"/>
      <c r="DN871" s="49"/>
      <c r="DO871" s="49"/>
      <c r="DP871" s="49"/>
      <c r="DQ871" s="49"/>
      <c r="DR871" s="49"/>
      <c r="DS871" s="49"/>
      <c r="DT871" s="49"/>
      <c r="DU871" s="49"/>
      <c r="DV871" s="49"/>
      <c r="DW871" s="49"/>
      <c r="DX871" s="49"/>
      <c r="DY871" s="49"/>
    </row>
    <row r="872" spans="1:18" s="49" customFormat="1" ht="45" customHeight="1">
      <c r="A872" s="7"/>
      <c r="B872" s="58">
        <v>65</v>
      </c>
      <c r="C872" s="142" t="s">
        <v>3255</v>
      </c>
      <c r="D872" s="142" t="s">
        <v>6358</v>
      </c>
      <c r="E872" s="142" t="s">
        <v>5820</v>
      </c>
      <c r="F872" s="142"/>
      <c r="G872" s="142"/>
      <c r="H872" s="142">
        <v>257903</v>
      </c>
      <c r="I872" s="142" t="s">
        <v>4364</v>
      </c>
      <c r="J872" s="142" t="s">
        <v>3259</v>
      </c>
      <c r="K872" s="142" t="s">
        <v>3260</v>
      </c>
      <c r="L872" s="142" t="s">
        <v>4285</v>
      </c>
      <c r="M872" s="7"/>
      <c r="N872" s="7"/>
      <c r="O872" s="92"/>
      <c r="P872" s="100"/>
      <c r="Q872" s="72"/>
      <c r="R872" s="72"/>
    </row>
    <row r="873" spans="1:129" s="32" customFormat="1" ht="50.25" customHeight="1">
      <c r="A873" s="34"/>
      <c r="B873" s="58">
        <v>66</v>
      </c>
      <c r="C873" s="7" t="s">
        <v>2049</v>
      </c>
      <c r="D873" s="7" t="s">
        <v>6357</v>
      </c>
      <c r="E873" s="7" t="s">
        <v>5815</v>
      </c>
      <c r="F873" s="7"/>
      <c r="G873" s="7"/>
      <c r="H873" s="7">
        <v>561961</v>
      </c>
      <c r="I873" s="7" t="s">
        <v>4364</v>
      </c>
      <c r="J873" s="7" t="s">
        <v>2050</v>
      </c>
      <c r="K873" s="7" t="s">
        <v>2051</v>
      </c>
      <c r="L873" s="7" t="s">
        <v>4286</v>
      </c>
      <c r="M873" s="7"/>
      <c r="N873" s="7"/>
      <c r="O873" s="92"/>
      <c r="P873" s="100"/>
      <c r="Q873" s="72"/>
      <c r="R873" s="72"/>
      <c r="S873" s="49"/>
      <c r="T873" s="49"/>
      <c r="U873" s="49"/>
      <c r="V873" s="49"/>
      <c r="W873" s="49"/>
      <c r="X873" s="49"/>
      <c r="Y873" s="49"/>
      <c r="Z873" s="49"/>
      <c r="AA873" s="49"/>
      <c r="AB873" s="49"/>
      <c r="AC873" s="49"/>
      <c r="AD873" s="49"/>
      <c r="AE873" s="49"/>
      <c r="AF873" s="49"/>
      <c r="AG873" s="49"/>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c r="DP873" s="49"/>
      <c r="DQ873" s="49"/>
      <c r="DR873" s="49"/>
      <c r="DS873" s="49"/>
      <c r="DT873" s="49"/>
      <c r="DU873" s="49"/>
      <c r="DV873" s="49"/>
      <c r="DW873" s="49"/>
      <c r="DX873" s="49"/>
      <c r="DY873" s="49"/>
    </row>
    <row r="874" spans="1:129" s="32" customFormat="1" ht="39" customHeight="1">
      <c r="A874" s="34"/>
      <c r="B874" s="58">
        <v>67</v>
      </c>
      <c r="C874" s="7" t="s">
        <v>5829</v>
      </c>
      <c r="D874" s="7" t="s">
        <v>2043</v>
      </c>
      <c r="E874" s="7" t="s">
        <v>5830</v>
      </c>
      <c r="F874" s="7"/>
      <c r="G874" s="7"/>
      <c r="H874" s="7">
        <v>118000</v>
      </c>
      <c r="I874" s="7" t="s">
        <v>4366</v>
      </c>
      <c r="J874" s="7" t="s">
        <v>5831</v>
      </c>
      <c r="K874" s="7" t="s">
        <v>5832</v>
      </c>
      <c r="L874" s="7" t="s">
        <v>5071</v>
      </c>
      <c r="M874" s="7"/>
      <c r="N874" s="7"/>
      <c r="O874" s="92"/>
      <c r="P874" s="100"/>
      <c r="Q874" s="72"/>
      <c r="R874" s="72"/>
      <c r="S874" s="49"/>
      <c r="T874" s="49"/>
      <c r="U874" s="49"/>
      <c r="V874" s="49"/>
      <c r="W874" s="49"/>
      <c r="X874" s="49"/>
      <c r="Y874" s="49"/>
      <c r="Z874" s="49"/>
      <c r="AA874" s="49"/>
      <c r="AB874" s="49"/>
      <c r="AC874" s="49"/>
      <c r="AD874" s="49"/>
      <c r="AE874" s="49"/>
      <c r="AF874" s="49"/>
      <c r="AG874" s="49"/>
      <c r="AH874" s="49"/>
      <c r="AI874" s="49"/>
      <c r="AJ874" s="49"/>
      <c r="AK874" s="49"/>
      <c r="AL874" s="49"/>
      <c r="AM874" s="49"/>
      <c r="AN874" s="49"/>
      <c r="AO874" s="49"/>
      <c r="AP874" s="49"/>
      <c r="AQ874" s="49"/>
      <c r="AR874" s="49"/>
      <c r="AS874" s="49"/>
      <c r="AT874" s="49"/>
      <c r="AU874" s="49"/>
      <c r="AV874" s="49"/>
      <c r="AW874" s="49"/>
      <c r="AX874" s="49"/>
      <c r="AY874" s="49"/>
      <c r="AZ874" s="49"/>
      <c r="BA874" s="49"/>
      <c r="BB874" s="49"/>
      <c r="BC874" s="49"/>
      <c r="BD874" s="49"/>
      <c r="BE874" s="49"/>
      <c r="BF874" s="49"/>
      <c r="BG874" s="49"/>
      <c r="BH874" s="49"/>
      <c r="BI874" s="49"/>
      <c r="BJ874" s="49"/>
      <c r="BK874" s="49"/>
      <c r="BL874" s="49"/>
      <c r="BM874" s="49"/>
      <c r="BN874" s="49"/>
      <c r="BO874" s="49"/>
      <c r="BP874" s="49"/>
      <c r="BQ874" s="49"/>
      <c r="BR874" s="49"/>
      <c r="BS874" s="49"/>
      <c r="BT874" s="49"/>
      <c r="BU874" s="49"/>
      <c r="BV874" s="49"/>
      <c r="BW874" s="49"/>
      <c r="BX874" s="49"/>
      <c r="BY874" s="49"/>
      <c r="BZ874" s="49"/>
      <c r="CA874" s="49"/>
      <c r="CB874" s="49"/>
      <c r="CC874" s="49"/>
      <c r="CD874" s="49"/>
      <c r="CE874" s="49"/>
      <c r="CF874" s="49"/>
      <c r="CG874" s="49"/>
      <c r="CH874" s="49"/>
      <c r="CI874" s="49"/>
      <c r="CJ874" s="49"/>
      <c r="CK874" s="49"/>
      <c r="CL874" s="49"/>
      <c r="CM874" s="49"/>
      <c r="CN874" s="49"/>
      <c r="CO874" s="49"/>
      <c r="CP874" s="49"/>
      <c r="CQ874" s="49"/>
      <c r="CR874" s="49"/>
      <c r="CS874" s="49"/>
      <c r="CT874" s="49"/>
      <c r="CU874" s="49"/>
      <c r="CV874" s="49"/>
      <c r="CW874" s="49"/>
      <c r="CX874" s="49"/>
      <c r="CY874" s="49"/>
      <c r="CZ874" s="49"/>
      <c r="DA874" s="49"/>
      <c r="DB874" s="49"/>
      <c r="DC874" s="49"/>
      <c r="DD874" s="49"/>
      <c r="DE874" s="49"/>
      <c r="DF874" s="49"/>
      <c r="DG874" s="49"/>
      <c r="DH874" s="49"/>
      <c r="DI874" s="49"/>
      <c r="DJ874" s="49"/>
      <c r="DK874" s="49"/>
      <c r="DL874" s="49"/>
      <c r="DM874" s="49"/>
      <c r="DN874" s="49"/>
      <c r="DO874" s="49"/>
      <c r="DP874" s="49"/>
      <c r="DQ874" s="49"/>
      <c r="DR874" s="49"/>
      <c r="DS874" s="49"/>
      <c r="DT874" s="49"/>
      <c r="DU874" s="49"/>
      <c r="DV874" s="49"/>
      <c r="DW874" s="49"/>
      <c r="DX874" s="49"/>
      <c r="DY874" s="49"/>
    </row>
    <row r="875" spans="1:129" s="32" customFormat="1" ht="45.75" customHeight="1">
      <c r="A875" s="34"/>
      <c r="B875" s="58">
        <v>68</v>
      </c>
      <c r="C875" s="7" t="s">
        <v>5829</v>
      </c>
      <c r="D875" s="7" t="s">
        <v>2043</v>
      </c>
      <c r="E875" s="7" t="s">
        <v>5833</v>
      </c>
      <c r="F875" s="7"/>
      <c r="G875" s="7"/>
      <c r="H875" s="7">
        <v>54000</v>
      </c>
      <c r="I875" s="7" t="s">
        <v>4366</v>
      </c>
      <c r="J875" s="7" t="s">
        <v>5834</v>
      </c>
      <c r="K875" s="7" t="s">
        <v>5835</v>
      </c>
      <c r="L875" s="7" t="s">
        <v>5072</v>
      </c>
      <c r="M875" s="7"/>
      <c r="N875" s="7"/>
      <c r="O875" s="92"/>
      <c r="P875" s="100"/>
      <c r="Q875" s="72"/>
      <c r="R875" s="72"/>
      <c r="S875" s="49"/>
      <c r="T875" s="49"/>
      <c r="U875" s="49"/>
      <c r="V875" s="49"/>
      <c r="W875" s="49"/>
      <c r="X875" s="49"/>
      <c r="Y875" s="49"/>
      <c r="Z875" s="49"/>
      <c r="AA875" s="49"/>
      <c r="AB875" s="49"/>
      <c r="AC875" s="49"/>
      <c r="AD875" s="49"/>
      <c r="AE875" s="49"/>
      <c r="AF875" s="49"/>
      <c r="AG875" s="49"/>
      <c r="AH875" s="49"/>
      <c r="AI875" s="49"/>
      <c r="AJ875" s="49"/>
      <c r="AK875" s="49"/>
      <c r="AL875" s="49"/>
      <c r="AM875" s="49"/>
      <c r="AN875" s="49"/>
      <c r="AO875" s="49"/>
      <c r="AP875" s="49"/>
      <c r="AQ875" s="49"/>
      <c r="AR875" s="49"/>
      <c r="AS875" s="49"/>
      <c r="AT875" s="49"/>
      <c r="AU875" s="49"/>
      <c r="AV875" s="49"/>
      <c r="AW875" s="49"/>
      <c r="AX875" s="49"/>
      <c r="AY875" s="49"/>
      <c r="AZ875" s="49"/>
      <c r="BA875" s="49"/>
      <c r="BB875" s="49"/>
      <c r="BC875" s="49"/>
      <c r="BD875" s="49"/>
      <c r="BE875" s="49"/>
      <c r="BF875" s="49"/>
      <c r="BG875" s="49"/>
      <c r="BH875" s="49"/>
      <c r="BI875" s="49"/>
      <c r="BJ875" s="49"/>
      <c r="BK875" s="49"/>
      <c r="BL875" s="49"/>
      <c r="BM875" s="49"/>
      <c r="BN875" s="49"/>
      <c r="BO875" s="49"/>
      <c r="BP875" s="49"/>
      <c r="BQ875" s="49"/>
      <c r="BR875" s="49"/>
      <c r="BS875" s="49"/>
      <c r="BT875" s="49"/>
      <c r="BU875" s="49"/>
      <c r="BV875" s="49"/>
      <c r="BW875" s="49"/>
      <c r="BX875" s="49"/>
      <c r="BY875" s="49"/>
      <c r="BZ875" s="49"/>
      <c r="CA875" s="49"/>
      <c r="CB875" s="49"/>
      <c r="CC875" s="49"/>
      <c r="CD875" s="49"/>
      <c r="CE875" s="49"/>
      <c r="CF875" s="49"/>
      <c r="CG875" s="49"/>
      <c r="CH875" s="49"/>
      <c r="CI875" s="49"/>
      <c r="CJ875" s="49"/>
      <c r="CK875" s="49"/>
      <c r="CL875" s="49"/>
      <c r="CM875" s="49"/>
      <c r="CN875" s="49"/>
      <c r="CO875" s="49"/>
      <c r="CP875" s="49"/>
      <c r="CQ875" s="49"/>
      <c r="CR875" s="49"/>
      <c r="CS875" s="49"/>
      <c r="CT875" s="49"/>
      <c r="CU875" s="49"/>
      <c r="CV875" s="49"/>
      <c r="CW875" s="49"/>
      <c r="CX875" s="49"/>
      <c r="CY875" s="49"/>
      <c r="CZ875" s="49"/>
      <c r="DA875" s="49"/>
      <c r="DB875" s="49"/>
      <c r="DC875" s="49"/>
      <c r="DD875" s="49"/>
      <c r="DE875" s="49"/>
      <c r="DF875" s="49"/>
      <c r="DG875" s="49"/>
      <c r="DH875" s="49"/>
      <c r="DI875" s="49"/>
      <c r="DJ875" s="49"/>
      <c r="DK875" s="49"/>
      <c r="DL875" s="49"/>
      <c r="DM875" s="49"/>
      <c r="DN875" s="49"/>
      <c r="DO875" s="49"/>
      <c r="DP875" s="49"/>
      <c r="DQ875" s="49"/>
      <c r="DR875" s="49"/>
      <c r="DS875" s="49"/>
      <c r="DT875" s="49"/>
      <c r="DU875" s="49"/>
      <c r="DV875" s="49"/>
      <c r="DW875" s="49"/>
      <c r="DX875" s="49"/>
      <c r="DY875" s="49"/>
    </row>
    <row r="876" spans="1:129" s="32" customFormat="1" ht="45" customHeight="1">
      <c r="A876" s="34"/>
      <c r="B876" s="58">
        <v>69</v>
      </c>
      <c r="C876" s="7" t="s">
        <v>5836</v>
      </c>
      <c r="D876" s="7" t="s">
        <v>2043</v>
      </c>
      <c r="E876" s="7" t="s">
        <v>5837</v>
      </c>
      <c r="F876" s="7"/>
      <c r="G876" s="7"/>
      <c r="H876" s="7">
        <v>60700</v>
      </c>
      <c r="I876" s="7" t="s">
        <v>4366</v>
      </c>
      <c r="J876" s="7" t="s">
        <v>5838</v>
      </c>
      <c r="K876" s="7" t="s">
        <v>5839</v>
      </c>
      <c r="L876" s="7" t="s">
        <v>5073</v>
      </c>
      <c r="M876" s="142"/>
      <c r="N876" s="7"/>
      <c r="O876" s="92"/>
      <c r="P876" s="100"/>
      <c r="Q876" s="72"/>
      <c r="R876" s="72"/>
      <c r="S876" s="49"/>
      <c r="T876" s="49"/>
      <c r="U876" s="49"/>
      <c r="V876" s="49"/>
      <c r="W876" s="49"/>
      <c r="X876" s="49"/>
      <c r="Y876" s="49"/>
      <c r="Z876" s="49"/>
      <c r="AA876" s="49"/>
      <c r="AB876" s="49"/>
      <c r="AC876" s="49"/>
      <c r="AD876" s="49"/>
      <c r="AE876" s="49"/>
      <c r="AF876" s="49"/>
      <c r="AG876" s="49"/>
      <c r="AH876" s="49"/>
      <c r="AI876" s="49"/>
      <c r="AJ876" s="49"/>
      <c r="AK876" s="49"/>
      <c r="AL876" s="49"/>
      <c r="AM876" s="49"/>
      <c r="AN876" s="49"/>
      <c r="AO876" s="49"/>
      <c r="AP876" s="49"/>
      <c r="AQ876" s="49"/>
      <c r="AR876" s="49"/>
      <c r="AS876" s="49"/>
      <c r="AT876" s="49"/>
      <c r="AU876" s="49"/>
      <c r="AV876" s="49"/>
      <c r="AW876" s="49"/>
      <c r="AX876" s="49"/>
      <c r="AY876" s="49"/>
      <c r="AZ876" s="49"/>
      <c r="BA876" s="49"/>
      <c r="BB876" s="49"/>
      <c r="BC876" s="49"/>
      <c r="BD876" s="49"/>
      <c r="BE876" s="49"/>
      <c r="BF876" s="49"/>
      <c r="BG876" s="49"/>
      <c r="BH876" s="49"/>
      <c r="BI876" s="49"/>
      <c r="BJ876" s="49"/>
      <c r="BK876" s="49"/>
      <c r="BL876" s="49"/>
      <c r="BM876" s="49"/>
      <c r="BN876" s="49"/>
      <c r="BO876" s="49"/>
      <c r="BP876" s="49"/>
      <c r="BQ876" s="49"/>
      <c r="BR876" s="49"/>
      <c r="BS876" s="49"/>
      <c r="BT876" s="49"/>
      <c r="BU876" s="49"/>
      <c r="BV876" s="49"/>
      <c r="BW876" s="49"/>
      <c r="BX876" s="49"/>
      <c r="BY876" s="49"/>
      <c r="BZ876" s="49"/>
      <c r="CA876" s="49"/>
      <c r="CB876" s="49"/>
      <c r="CC876" s="49"/>
      <c r="CD876" s="49"/>
      <c r="CE876" s="49"/>
      <c r="CF876" s="49"/>
      <c r="CG876" s="49"/>
      <c r="CH876" s="49"/>
      <c r="CI876" s="49"/>
      <c r="CJ876" s="49"/>
      <c r="CK876" s="49"/>
      <c r="CL876" s="49"/>
      <c r="CM876" s="49"/>
      <c r="CN876" s="49"/>
      <c r="CO876" s="49"/>
      <c r="CP876" s="49"/>
      <c r="CQ876" s="49"/>
      <c r="CR876" s="49"/>
      <c r="CS876" s="49"/>
      <c r="CT876" s="49"/>
      <c r="CU876" s="49"/>
      <c r="CV876" s="49"/>
      <c r="CW876" s="49"/>
      <c r="CX876" s="49"/>
      <c r="CY876" s="49"/>
      <c r="CZ876" s="49"/>
      <c r="DA876" s="49"/>
      <c r="DB876" s="49"/>
      <c r="DC876" s="49"/>
      <c r="DD876" s="49"/>
      <c r="DE876" s="49"/>
      <c r="DF876" s="49"/>
      <c r="DG876" s="49"/>
      <c r="DH876" s="49"/>
      <c r="DI876" s="49"/>
      <c r="DJ876" s="49"/>
      <c r="DK876" s="49"/>
      <c r="DL876" s="49"/>
      <c r="DM876" s="49"/>
      <c r="DN876" s="49"/>
      <c r="DO876" s="49"/>
      <c r="DP876" s="49"/>
      <c r="DQ876" s="49"/>
      <c r="DR876" s="49"/>
      <c r="DS876" s="49"/>
      <c r="DT876" s="49"/>
      <c r="DU876" s="49"/>
      <c r="DV876" s="49"/>
      <c r="DW876" s="49"/>
      <c r="DX876" s="49"/>
      <c r="DY876" s="49"/>
    </row>
    <row r="877" spans="1:129" s="32" customFormat="1" ht="42" customHeight="1">
      <c r="A877" s="34"/>
      <c r="B877" s="58">
        <v>70</v>
      </c>
      <c r="C877" s="7" t="s">
        <v>5829</v>
      </c>
      <c r="D877" s="7" t="s">
        <v>2043</v>
      </c>
      <c r="E877" s="7" t="s">
        <v>5840</v>
      </c>
      <c r="F877" s="7"/>
      <c r="G877" s="7"/>
      <c r="H877" s="7">
        <v>48000</v>
      </c>
      <c r="I877" s="7" t="s">
        <v>4366</v>
      </c>
      <c r="J877" s="7" t="s">
        <v>5841</v>
      </c>
      <c r="K877" s="7" t="s">
        <v>5842</v>
      </c>
      <c r="L877" s="7" t="s">
        <v>5074</v>
      </c>
      <c r="M877" s="7"/>
      <c r="N877" s="7"/>
      <c r="O877" s="92"/>
      <c r="P877" s="100"/>
      <c r="Q877" s="72"/>
      <c r="R877" s="72"/>
      <c r="S877" s="49"/>
      <c r="T877" s="49"/>
      <c r="U877" s="49"/>
      <c r="V877" s="49"/>
      <c r="W877" s="49"/>
      <c r="X877" s="49"/>
      <c r="Y877" s="49"/>
      <c r="Z877" s="49"/>
      <c r="AA877" s="49"/>
      <c r="AB877" s="49"/>
      <c r="AC877" s="49"/>
      <c r="AD877" s="49"/>
      <c r="AE877" s="49"/>
      <c r="AF877" s="49"/>
      <c r="AG877" s="49"/>
      <c r="AH877" s="49"/>
      <c r="AI877" s="49"/>
      <c r="AJ877" s="49"/>
      <c r="AK877" s="49"/>
      <c r="AL877" s="49"/>
      <c r="AM877" s="49"/>
      <c r="AN877" s="49"/>
      <c r="AO877" s="49"/>
      <c r="AP877" s="49"/>
      <c r="AQ877" s="49"/>
      <c r="AR877" s="49"/>
      <c r="AS877" s="49"/>
      <c r="AT877" s="49"/>
      <c r="AU877" s="49"/>
      <c r="AV877" s="49"/>
      <c r="AW877" s="49"/>
      <c r="AX877" s="49"/>
      <c r="AY877" s="49"/>
      <c r="AZ877" s="49"/>
      <c r="BA877" s="49"/>
      <c r="BB877" s="49"/>
      <c r="BC877" s="49"/>
      <c r="BD877" s="49"/>
      <c r="BE877" s="49"/>
      <c r="BF877" s="49"/>
      <c r="BG877" s="49"/>
      <c r="BH877" s="49"/>
      <c r="BI877" s="49"/>
      <c r="BJ877" s="49"/>
      <c r="BK877" s="49"/>
      <c r="BL877" s="49"/>
      <c r="BM877" s="49"/>
      <c r="BN877" s="49"/>
      <c r="BO877" s="49"/>
      <c r="BP877" s="49"/>
      <c r="BQ877" s="49"/>
      <c r="BR877" s="49"/>
      <c r="BS877" s="49"/>
      <c r="BT877" s="49"/>
      <c r="BU877" s="49"/>
      <c r="BV877" s="49"/>
      <c r="BW877" s="49"/>
      <c r="BX877" s="49"/>
      <c r="BY877" s="49"/>
      <c r="BZ877" s="49"/>
      <c r="CA877" s="49"/>
      <c r="CB877" s="49"/>
      <c r="CC877" s="49"/>
      <c r="CD877" s="49"/>
      <c r="CE877" s="49"/>
      <c r="CF877" s="49"/>
      <c r="CG877" s="49"/>
      <c r="CH877" s="49"/>
      <c r="CI877" s="49"/>
      <c r="CJ877" s="49"/>
      <c r="CK877" s="49"/>
      <c r="CL877" s="49"/>
      <c r="CM877" s="49"/>
      <c r="CN877" s="49"/>
      <c r="CO877" s="49"/>
      <c r="CP877" s="49"/>
      <c r="CQ877" s="49"/>
      <c r="CR877" s="49"/>
      <c r="CS877" s="49"/>
      <c r="CT877" s="49"/>
      <c r="CU877" s="49"/>
      <c r="CV877" s="49"/>
      <c r="CW877" s="49"/>
      <c r="CX877" s="49"/>
      <c r="CY877" s="49"/>
      <c r="CZ877" s="49"/>
      <c r="DA877" s="49"/>
      <c r="DB877" s="49"/>
      <c r="DC877" s="49"/>
      <c r="DD877" s="49"/>
      <c r="DE877" s="49"/>
      <c r="DF877" s="49"/>
      <c r="DG877" s="49"/>
      <c r="DH877" s="49"/>
      <c r="DI877" s="49"/>
      <c r="DJ877" s="49"/>
      <c r="DK877" s="49"/>
      <c r="DL877" s="49"/>
      <c r="DM877" s="49"/>
      <c r="DN877" s="49"/>
      <c r="DO877" s="49"/>
      <c r="DP877" s="49"/>
      <c r="DQ877" s="49"/>
      <c r="DR877" s="49"/>
      <c r="DS877" s="49"/>
      <c r="DT877" s="49"/>
      <c r="DU877" s="49"/>
      <c r="DV877" s="49"/>
      <c r="DW877" s="49"/>
      <c r="DX877" s="49"/>
      <c r="DY877" s="49"/>
    </row>
    <row r="878" spans="1:129" s="32" customFormat="1" ht="42.75" customHeight="1">
      <c r="A878" s="34"/>
      <c r="B878" s="7"/>
      <c r="C878" s="10"/>
      <c r="D878" s="34"/>
      <c r="E878" s="7"/>
      <c r="F878" s="34"/>
      <c r="G878" s="34"/>
      <c r="H878" s="142"/>
      <c r="I878" s="7"/>
      <c r="J878" s="34"/>
      <c r="K878" s="34"/>
      <c r="L878" s="7"/>
      <c r="M878" s="7"/>
      <c r="N878" s="7"/>
      <c r="O878" s="92"/>
      <c r="P878" s="100"/>
      <c r="Q878" s="72"/>
      <c r="R878" s="72"/>
      <c r="S878" s="49"/>
      <c r="T878" s="49"/>
      <c r="U878" s="49"/>
      <c r="V878" s="49"/>
      <c r="W878" s="49"/>
      <c r="X878" s="49"/>
      <c r="Y878" s="49"/>
      <c r="Z878" s="49"/>
      <c r="AA878" s="49"/>
      <c r="AB878" s="49"/>
      <c r="AC878" s="49"/>
      <c r="AD878" s="49"/>
      <c r="AE878" s="49"/>
      <c r="AF878" s="49"/>
      <c r="AG878" s="49"/>
      <c r="AH878" s="49"/>
      <c r="AI878" s="49"/>
      <c r="AJ878" s="49"/>
      <c r="AK878" s="49"/>
      <c r="AL878" s="49"/>
      <c r="AM878" s="49"/>
      <c r="AN878" s="49"/>
      <c r="AO878" s="49"/>
      <c r="AP878" s="49"/>
      <c r="AQ878" s="49"/>
      <c r="AR878" s="49"/>
      <c r="AS878" s="49"/>
      <c r="AT878" s="49"/>
      <c r="AU878" s="49"/>
      <c r="AV878" s="49"/>
      <c r="AW878" s="49"/>
      <c r="AX878" s="49"/>
      <c r="AY878" s="49"/>
      <c r="AZ878" s="49"/>
      <c r="BA878" s="49"/>
      <c r="BB878" s="49"/>
      <c r="BC878" s="49"/>
      <c r="BD878" s="49"/>
      <c r="BE878" s="49"/>
      <c r="BF878" s="49"/>
      <c r="BG878" s="49"/>
      <c r="BH878" s="49"/>
      <c r="BI878" s="49"/>
      <c r="BJ878" s="49"/>
      <c r="BK878" s="49"/>
      <c r="BL878" s="49"/>
      <c r="BM878" s="49"/>
      <c r="BN878" s="49"/>
      <c r="BO878" s="49"/>
      <c r="BP878" s="49"/>
      <c r="BQ878" s="49"/>
      <c r="BR878" s="49"/>
      <c r="BS878" s="49"/>
      <c r="BT878" s="49"/>
      <c r="BU878" s="49"/>
      <c r="BV878" s="49"/>
      <c r="BW878" s="49"/>
      <c r="BX878" s="49"/>
      <c r="BY878" s="49"/>
      <c r="BZ878" s="49"/>
      <c r="CA878" s="49"/>
      <c r="CB878" s="49"/>
      <c r="CC878" s="49"/>
      <c r="CD878" s="49"/>
      <c r="CE878" s="49"/>
      <c r="CF878" s="49"/>
      <c r="CG878" s="49"/>
      <c r="CH878" s="49"/>
      <c r="CI878" s="49"/>
      <c r="CJ878" s="49"/>
      <c r="CK878" s="49"/>
      <c r="CL878" s="49"/>
      <c r="CM878" s="49"/>
      <c r="CN878" s="49"/>
      <c r="CO878" s="49"/>
      <c r="CP878" s="49"/>
      <c r="CQ878" s="49"/>
      <c r="CR878" s="49"/>
      <c r="CS878" s="49"/>
      <c r="CT878" s="49"/>
      <c r="CU878" s="49"/>
      <c r="CV878" s="49"/>
      <c r="CW878" s="49"/>
      <c r="CX878" s="49"/>
      <c r="CY878" s="49"/>
      <c r="CZ878" s="49"/>
      <c r="DA878" s="49"/>
      <c r="DB878" s="49"/>
      <c r="DC878" s="49"/>
      <c r="DD878" s="49"/>
      <c r="DE878" s="49"/>
      <c r="DF878" s="49"/>
      <c r="DG878" s="49"/>
      <c r="DH878" s="49"/>
      <c r="DI878" s="49"/>
      <c r="DJ878" s="49"/>
      <c r="DK878" s="49"/>
      <c r="DL878" s="49"/>
      <c r="DM878" s="49"/>
      <c r="DN878" s="49"/>
      <c r="DO878" s="49"/>
      <c r="DP878" s="49"/>
      <c r="DQ878" s="49"/>
      <c r="DR878" s="49"/>
      <c r="DS878" s="49"/>
      <c r="DT878" s="49"/>
      <c r="DU878" s="49"/>
      <c r="DV878" s="49"/>
      <c r="DW878" s="49"/>
      <c r="DX878" s="49"/>
      <c r="DY878" s="49"/>
    </row>
    <row r="879" spans="1:129" s="32" customFormat="1" ht="46.5" customHeight="1">
      <c r="A879" s="66" t="s">
        <v>2901</v>
      </c>
      <c r="B879" s="263" t="s">
        <v>2902</v>
      </c>
      <c r="C879" s="66">
        <f>COUNTA(C880:C949)</f>
        <v>68</v>
      </c>
      <c r="D879" s="47"/>
      <c r="E879" s="66">
        <f>SUM(F879:H879)</f>
        <v>2006995</v>
      </c>
      <c r="F879" s="66">
        <f>SUM(F880:F949)</f>
        <v>274016</v>
      </c>
      <c r="G879" s="66">
        <f>SUM(G880:G949)</f>
        <v>0</v>
      </c>
      <c r="H879" s="82">
        <f>SUM(H880:H949)</f>
        <v>1732979</v>
      </c>
      <c r="I879" s="66"/>
      <c r="J879" s="66"/>
      <c r="K879" s="66"/>
      <c r="L879" s="66"/>
      <c r="M879" s="7"/>
      <c r="N879" s="7"/>
      <c r="O879" s="92"/>
      <c r="P879" s="100"/>
      <c r="Q879" s="72"/>
      <c r="R879" s="72"/>
      <c r="S879" s="49"/>
      <c r="T879" s="49"/>
      <c r="U879" s="49"/>
      <c r="V879" s="49"/>
      <c r="W879" s="49"/>
      <c r="X879" s="49"/>
      <c r="Y879" s="49"/>
      <c r="Z879" s="49"/>
      <c r="AA879" s="49"/>
      <c r="AB879" s="49"/>
      <c r="AC879" s="49"/>
      <c r="AD879" s="49"/>
      <c r="AE879" s="49"/>
      <c r="AF879" s="49"/>
      <c r="AG879" s="49"/>
      <c r="AH879" s="49"/>
      <c r="AI879" s="49"/>
      <c r="AJ879" s="49"/>
      <c r="AK879" s="49"/>
      <c r="AL879" s="49"/>
      <c r="AM879" s="49"/>
      <c r="AN879" s="49"/>
      <c r="AO879" s="49"/>
      <c r="AP879" s="49"/>
      <c r="AQ879" s="49"/>
      <c r="AR879" s="49"/>
      <c r="AS879" s="49"/>
      <c r="AT879" s="49"/>
      <c r="AU879" s="49"/>
      <c r="AV879" s="49"/>
      <c r="AW879" s="49"/>
      <c r="AX879" s="49"/>
      <c r="AY879" s="49"/>
      <c r="AZ879" s="49"/>
      <c r="BA879" s="49"/>
      <c r="BB879" s="49"/>
      <c r="BC879" s="49"/>
      <c r="BD879" s="49"/>
      <c r="BE879" s="49"/>
      <c r="BF879" s="49"/>
      <c r="BG879" s="49"/>
      <c r="BH879" s="49"/>
      <c r="BI879" s="49"/>
      <c r="BJ879" s="49"/>
      <c r="BK879" s="49"/>
      <c r="BL879" s="49"/>
      <c r="BM879" s="49"/>
      <c r="BN879" s="49"/>
      <c r="BO879" s="49"/>
      <c r="BP879" s="49"/>
      <c r="BQ879" s="49"/>
      <c r="BR879" s="49"/>
      <c r="BS879" s="49"/>
      <c r="BT879" s="49"/>
      <c r="BU879" s="49"/>
      <c r="BV879" s="49"/>
      <c r="BW879" s="49"/>
      <c r="BX879" s="49"/>
      <c r="BY879" s="49"/>
      <c r="BZ879" s="49"/>
      <c r="CA879" s="49"/>
      <c r="CB879" s="49"/>
      <c r="CC879" s="49"/>
      <c r="CD879" s="49"/>
      <c r="CE879" s="49"/>
      <c r="CF879" s="49"/>
      <c r="CG879" s="49"/>
      <c r="CH879" s="49"/>
      <c r="CI879" s="49"/>
      <c r="CJ879" s="49"/>
      <c r="CK879" s="49"/>
      <c r="CL879" s="49"/>
      <c r="CM879" s="49"/>
      <c r="CN879" s="49"/>
      <c r="CO879" s="49"/>
      <c r="CP879" s="49"/>
      <c r="CQ879" s="49"/>
      <c r="CR879" s="49"/>
      <c r="CS879" s="49"/>
      <c r="CT879" s="49"/>
      <c r="CU879" s="49"/>
      <c r="CV879" s="49"/>
      <c r="CW879" s="49"/>
      <c r="CX879" s="49"/>
      <c r="CY879" s="49"/>
      <c r="CZ879" s="49"/>
      <c r="DA879" s="49"/>
      <c r="DB879" s="49"/>
      <c r="DC879" s="49"/>
      <c r="DD879" s="49"/>
      <c r="DE879" s="49"/>
      <c r="DF879" s="49"/>
      <c r="DG879" s="49"/>
      <c r="DH879" s="49"/>
      <c r="DI879" s="49"/>
      <c r="DJ879" s="49"/>
      <c r="DK879" s="49"/>
      <c r="DL879" s="49"/>
      <c r="DM879" s="49"/>
      <c r="DN879" s="49"/>
      <c r="DO879" s="49"/>
      <c r="DP879" s="49"/>
      <c r="DQ879" s="49"/>
      <c r="DR879" s="49"/>
      <c r="DS879" s="49"/>
      <c r="DT879" s="49"/>
      <c r="DU879" s="49"/>
      <c r="DV879" s="49"/>
      <c r="DW879" s="49"/>
      <c r="DX879" s="49"/>
      <c r="DY879" s="49"/>
    </row>
    <row r="880" spans="1:129" s="32" customFormat="1" ht="72" customHeight="1">
      <c r="A880" s="58"/>
      <c r="B880" s="58">
        <v>1</v>
      </c>
      <c r="C880" s="7" t="s">
        <v>3261</v>
      </c>
      <c r="D880" s="7" t="s">
        <v>6570</v>
      </c>
      <c r="E880" s="7" t="s">
        <v>6571</v>
      </c>
      <c r="F880" s="34">
        <v>400</v>
      </c>
      <c r="G880" s="34"/>
      <c r="H880" s="142">
        <v>2349</v>
      </c>
      <c r="I880" s="7" t="s">
        <v>4364</v>
      </c>
      <c r="J880" s="7" t="s">
        <v>6572</v>
      </c>
      <c r="K880" s="7" t="s">
        <v>6573</v>
      </c>
      <c r="L880" s="7" t="s">
        <v>6574</v>
      </c>
      <c r="M880" s="7"/>
      <c r="N880" s="7"/>
      <c r="O880" s="91"/>
      <c r="P880" s="99"/>
      <c r="Q880" s="72"/>
      <c r="R880" s="72"/>
      <c r="S880" s="49"/>
      <c r="T880" s="49"/>
      <c r="U880" s="49"/>
      <c r="V880" s="49"/>
      <c r="W880" s="49"/>
      <c r="X880" s="49"/>
      <c r="Y880" s="49"/>
      <c r="Z880" s="49"/>
      <c r="AA880" s="49"/>
      <c r="AB880" s="49"/>
      <c r="AC880" s="49"/>
      <c r="AD880" s="49"/>
      <c r="AE880" s="49"/>
      <c r="AF880" s="49"/>
      <c r="AG880" s="49"/>
      <c r="AH880" s="49"/>
      <c r="AI880" s="49"/>
      <c r="AJ880" s="49"/>
      <c r="AK880" s="49"/>
      <c r="AL880" s="49"/>
      <c r="AM880" s="49"/>
      <c r="AN880" s="49"/>
      <c r="AO880" s="49"/>
      <c r="AP880" s="49"/>
      <c r="AQ880" s="49"/>
      <c r="AR880" s="49"/>
      <c r="AS880" s="49"/>
      <c r="AT880" s="49"/>
      <c r="AU880" s="49"/>
      <c r="AV880" s="49"/>
      <c r="AW880" s="49"/>
      <c r="AX880" s="49"/>
      <c r="AY880" s="49"/>
      <c r="AZ880" s="49"/>
      <c r="BA880" s="49"/>
      <c r="BB880" s="49"/>
      <c r="BC880" s="49"/>
      <c r="BD880" s="49"/>
      <c r="BE880" s="49"/>
      <c r="BF880" s="49"/>
      <c r="BG880" s="49"/>
      <c r="BH880" s="49"/>
      <c r="BI880" s="49"/>
      <c r="BJ880" s="49"/>
      <c r="BK880" s="49"/>
      <c r="BL880" s="49"/>
      <c r="BM880" s="49"/>
      <c r="BN880" s="49"/>
      <c r="BO880" s="49"/>
      <c r="BP880" s="49"/>
      <c r="BQ880" s="49"/>
      <c r="BR880" s="49"/>
      <c r="BS880" s="49"/>
      <c r="BT880" s="49"/>
      <c r="BU880" s="49"/>
      <c r="BV880" s="49"/>
      <c r="BW880" s="49"/>
      <c r="BX880" s="49"/>
      <c r="BY880" s="49"/>
      <c r="BZ880" s="49"/>
      <c r="CA880" s="49"/>
      <c r="CB880" s="49"/>
      <c r="CC880" s="49"/>
      <c r="CD880" s="49"/>
      <c r="CE880" s="49"/>
      <c r="CF880" s="49"/>
      <c r="CG880" s="49"/>
      <c r="CH880" s="49"/>
      <c r="CI880" s="49"/>
      <c r="CJ880" s="49"/>
      <c r="CK880" s="49"/>
      <c r="CL880" s="49"/>
      <c r="CM880" s="49"/>
      <c r="CN880" s="49"/>
      <c r="CO880" s="49"/>
      <c r="CP880" s="49"/>
      <c r="CQ880" s="49"/>
      <c r="CR880" s="49"/>
      <c r="CS880" s="49"/>
      <c r="CT880" s="49"/>
      <c r="CU880" s="49"/>
      <c r="CV880" s="49"/>
      <c r="CW880" s="49"/>
      <c r="CX880" s="49"/>
      <c r="CY880" s="49"/>
      <c r="CZ880" s="49"/>
      <c r="DA880" s="49"/>
      <c r="DB880" s="49"/>
      <c r="DC880" s="49"/>
      <c r="DD880" s="49"/>
      <c r="DE880" s="49"/>
      <c r="DF880" s="49"/>
      <c r="DG880" s="49"/>
      <c r="DH880" s="49"/>
      <c r="DI880" s="49"/>
      <c r="DJ880" s="49"/>
      <c r="DK880" s="49"/>
      <c r="DL880" s="49"/>
      <c r="DM880" s="49"/>
      <c r="DN880" s="49"/>
      <c r="DO880" s="49"/>
      <c r="DP880" s="49"/>
      <c r="DQ880" s="49"/>
      <c r="DR880" s="49"/>
      <c r="DS880" s="49"/>
      <c r="DT880" s="49"/>
      <c r="DU880" s="49"/>
      <c r="DV880" s="49"/>
      <c r="DW880" s="49"/>
      <c r="DX880" s="49"/>
      <c r="DY880" s="49"/>
    </row>
    <row r="881" spans="1:129" s="32" customFormat="1" ht="41.25" customHeight="1">
      <c r="A881" s="58"/>
      <c r="B881" s="58">
        <v>2</v>
      </c>
      <c r="C881" s="7" t="s">
        <v>6575</v>
      </c>
      <c r="D881" s="7" t="s">
        <v>1797</v>
      </c>
      <c r="E881" s="7" t="s">
        <v>1798</v>
      </c>
      <c r="F881" s="34">
        <v>191564</v>
      </c>
      <c r="G881" s="34"/>
      <c r="H881" s="142">
        <v>21895</v>
      </c>
      <c r="I881" s="7" t="s">
        <v>4364</v>
      </c>
      <c r="J881" s="7" t="s">
        <v>1799</v>
      </c>
      <c r="K881" s="7" t="s">
        <v>1800</v>
      </c>
      <c r="L881" s="7" t="s">
        <v>1801</v>
      </c>
      <c r="M881" s="7"/>
      <c r="N881" s="7"/>
      <c r="O881" s="91"/>
      <c r="P881" s="99"/>
      <c r="Q881" s="72"/>
      <c r="R881" s="72"/>
      <c r="S881" s="49"/>
      <c r="T881" s="49"/>
      <c r="U881" s="49"/>
      <c r="V881" s="49"/>
      <c r="W881" s="49"/>
      <c r="X881" s="49"/>
      <c r="Y881" s="49"/>
      <c r="Z881" s="49"/>
      <c r="AA881" s="49"/>
      <c r="AB881" s="49"/>
      <c r="AC881" s="49"/>
      <c r="AD881" s="49"/>
      <c r="AE881" s="49"/>
      <c r="AF881" s="49"/>
      <c r="AG881" s="49"/>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49"/>
      <c r="BG881" s="49"/>
      <c r="BH881" s="49"/>
      <c r="BI881" s="49"/>
      <c r="BJ881" s="49"/>
      <c r="BK881" s="49"/>
      <c r="BL881" s="49"/>
      <c r="BM881" s="49"/>
      <c r="BN881" s="49"/>
      <c r="BO881" s="49"/>
      <c r="BP881" s="49"/>
      <c r="BQ881" s="49"/>
      <c r="BR881" s="49"/>
      <c r="BS881" s="49"/>
      <c r="BT881" s="49"/>
      <c r="BU881" s="49"/>
      <c r="BV881" s="49"/>
      <c r="BW881" s="49"/>
      <c r="BX881" s="49"/>
      <c r="BY881" s="49"/>
      <c r="BZ881" s="49"/>
      <c r="CA881" s="49"/>
      <c r="CB881" s="49"/>
      <c r="CC881" s="49"/>
      <c r="CD881" s="49"/>
      <c r="CE881" s="49"/>
      <c r="CF881" s="49"/>
      <c r="CG881" s="49"/>
      <c r="CH881" s="49"/>
      <c r="CI881" s="49"/>
      <c r="CJ881" s="49"/>
      <c r="CK881" s="49"/>
      <c r="CL881" s="49"/>
      <c r="CM881" s="49"/>
      <c r="CN881" s="49"/>
      <c r="CO881" s="49"/>
      <c r="CP881" s="49"/>
      <c r="CQ881" s="49"/>
      <c r="CR881" s="49"/>
      <c r="CS881" s="49"/>
      <c r="CT881" s="49"/>
      <c r="CU881" s="49"/>
      <c r="CV881" s="49"/>
      <c r="CW881" s="49"/>
      <c r="CX881" s="49"/>
      <c r="CY881" s="49"/>
      <c r="CZ881" s="49"/>
      <c r="DA881" s="49"/>
      <c r="DB881" s="49"/>
      <c r="DC881" s="49"/>
      <c r="DD881" s="49"/>
      <c r="DE881" s="49"/>
      <c r="DF881" s="49"/>
      <c r="DG881" s="49"/>
      <c r="DH881" s="49"/>
      <c r="DI881" s="49"/>
      <c r="DJ881" s="49"/>
      <c r="DK881" s="49"/>
      <c r="DL881" s="49"/>
      <c r="DM881" s="49"/>
      <c r="DN881" s="49"/>
      <c r="DO881" s="49"/>
      <c r="DP881" s="49"/>
      <c r="DQ881" s="49"/>
      <c r="DR881" s="49"/>
      <c r="DS881" s="49"/>
      <c r="DT881" s="49"/>
      <c r="DU881" s="49"/>
      <c r="DV881" s="49"/>
      <c r="DW881" s="49"/>
      <c r="DX881" s="49"/>
      <c r="DY881" s="49"/>
    </row>
    <row r="882" spans="1:129" s="32" customFormat="1" ht="49.5" customHeight="1">
      <c r="A882" s="58"/>
      <c r="B882" s="58">
        <v>3</v>
      </c>
      <c r="C882" s="7" t="s">
        <v>1802</v>
      </c>
      <c r="D882" s="7" t="s">
        <v>1803</v>
      </c>
      <c r="E882" s="7" t="s">
        <v>1804</v>
      </c>
      <c r="F882" s="34">
        <v>350</v>
      </c>
      <c r="G882" s="34"/>
      <c r="H882" s="142">
        <v>25940</v>
      </c>
      <c r="I882" s="7" t="s">
        <v>4364</v>
      </c>
      <c r="J882" s="7" t="s">
        <v>1805</v>
      </c>
      <c r="K882" s="7" t="s">
        <v>1806</v>
      </c>
      <c r="L882" s="7" t="s">
        <v>1828</v>
      </c>
      <c r="M882" s="7"/>
      <c r="N882" s="7"/>
      <c r="O882" s="91"/>
      <c r="P882" s="99"/>
      <c r="Q882" s="72"/>
      <c r="R882" s="72"/>
      <c r="S882" s="49"/>
      <c r="T882" s="49"/>
      <c r="U882" s="49"/>
      <c r="V882" s="49"/>
      <c r="W882" s="49"/>
      <c r="X882" s="49"/>
      <c r="Y882" s="49"/>
      <c r="Z882" s="49"/>
      <c r="AA882" s="49"/>
      <c r="AB882" s="49"/>
      <c r="AC882" s="49"/>
      <c r="AD882" s="49"/>
      <c r="AE882" s="49"/>
      <c r="AF882" s="49"/>
      <c r="AG882" s="49"/>
      <c r="AH882" s="49"/>
      <c r="AI882" s="49"/>
      <c r="AJ882" s="49"/>
      <c r="AK882" s="49"/>
      <c r="AL882" s="49"/>
      <c r="AM882" s="49"/>
      <c r="AN882" s="49"/>
      <c r="AO882" s="49"/>
      <c r="AP882" s="49"/>
      <c r="AQ882" s="49"/>
      <c r="AR882" s="49"/>
      <c r="AS882" s="49"/>
      <c r="AT882" s="49"/>
      <c r="AU882" s="49"/>
      <c r="AV882" s="49"/>
      <c r="AW882" s="49"/>
      <c r="AX882" s="49"/>
      <c r="AY882" s="49"/>
      <c r="AZ882" s="49"/>
      <c r="BA882" s="49"/>
      <c r="BB882" s="49"/>
      <c r="BC882" s="49"/>
      <c r="BD882" s="49"/>
      <c r="BE882" s="49"/>
      <c r="BF882" s="49"/>
      <c r="BG882" s="49"/>
      <c r="BH882" s="49"/>
      <c r="BI882" s="49"/>
      <c r="BJ882" s="49"/>
      <c r="BK882" s="49"/>
      <c r="BL882" s="49"/>
      <c r="BM882" s="49"/>
      <c r="BN882" s="49"/>
      <c r="BO882" s="49"/>
      <c r="BP882" s="49"/>
      <c r="BQ882" s="49"/>
      <c r="BR882" s="49"/>
      <c r="BS882" s="49"/>
      <c r="BT882" s="49"/>
      <c r="BU882" s="49"/>
      <c r="BV882" s="49"/>
      <c r="BW882" s="49"/>
      <c r="BX882" s="49"/>
      <c r="BY882" s="49"/>
      <c r="BZ882" s="49"/>
      <c r="CA882" s="49"/>
      <c r="CB882" s="49"/>
      <c r="CC882" s="49"/>
      <c r="CD882" s="49"/>
      <c r="CE882" s="49"/>
      <c r="CF882" s="49"/>
      <c r="CG882" s="49"/>
      <c r="CH882" s="49"/>
      <c r="CI882" s="49"/>
      <c r="CJ882" s="49"/>
      <c r="CK882" s="49"/>
      <c r="CL882" s="49"/>
      <c r="CM882" s="49"/>
      <c r="CN882" s="49"/>
      <c r="CO882" s="49"/>
      <c r="CP882" s="49"/>
      <c r="CQ882" s="49"/>
      <c r="CR882" s="49"/>
      <c r="CS882" s="49"/>
      <c r="CT882" s="49"/>
      <c r="CU882" s="49"/>
      <c r="CV882" s="49"/>
      <c r="CW882" s="49"/>
      <c r="CX882" s="49"/>
      <c r="CY882" s="49"/>
      <c r="CZ882" s="49"/>
      <c r="DA882" s="49"/>
      <c r="DB882" s="49"/>
      <c r="DC882" s="49"/>
      <c r="DD882" s="49"/>
      <c r="DE882" s="49"/>
      <c r="DF882" s="49"/>
      <c r="DG882" s="49"/>
      <c r="DH882" s="49"/>
      <c r="DI882" s="49"/>
      <c r="DJ882" s="49"/>
      <c r="DK882" s="49"/>
      <c r="DL882" s="49"/>
      <c r="DM882" s="49"/>
      <c r="DN882" s="49"/>
      <c r="DO882" s="49"/>
      <c r="DP882" s="49"/>
      <c r="DQ882" s="49"/>
      <c r="DR882" s="49"/>
      <c r="DS882" s="49"/>
      <c r="DT882" s="49"/>
      <c r="DU882" s="49"/>
      <c r="DV882" s="49"/>
      <c r="DW882" s="49"/>
      <c r="DX882" s="49"/>
      <c r="DY882" s="49"/>
    </row>
    <row r="883" spans="1:18" s="216" customFormat="1" ht="60.75" customHeight="1">
      <c r="A883" s="58"/>
      <c r="B883" s="58">
        <v>4</v>
      </c>
      <c r="C883" s="7" t="s">
        <v>5526</v>
      </c>
      <c r="D883" s="7" t="s">
        <v>5527</v>
      </c>
      <c r="E883" s="7" t="s">
        <v>5528</v>
      </c>
      <c r="F883" s="34"/>
      <c r="G883" s="34"/>
      <c r="H883" s="142">
        <v>4492</v>
      </c>
      <c r="I883" s="7" t="s">
        <v>4364</v>
      </c>
      <c r="J883" s="7" t="s">
        <v>5529</v>
      </c>
      <c r="K883" s="7" t="s">
        <v>5530</v>
      </c>
      <c r="L883" s="7" t="s">
        <v>5531</v>
      </c>
      <c r="M883" s="142"/>
      <c r="N883" s="7"/>
      <c r="O883" s="95"/>
      <c r="P883" s="106"/>
      <c r="Q883" s="199"/>
      <c r="R883" s="199"/>
    </row>
    <row r="884" spans="1:129" s="32" customFormat="1" ht="44.25" customHeight="1">
      <c r="A884" s="58"/>
      <c r="B884" s="58">
        <v>5</v>
      </c>
      <c r="C884" s="7" t="s">
        <v>5532</v>
      </c>
      <c r="D884" s="7" t="s">
        <v>5533</v>
      </c>
      <c r="E884" s="7" t="s">
        <v>5534</v>
      </c>
      <c r="F884" s="34"/>
      <c r="G884" s="34"/>
      <c r="H884" s="142">
        <v>2413</v>
      </c>
      <c r="I884" s="7" t="s">
        <v>4364</v>
      </c>
      <c r="J884" s="7" t="s">
        <v>5535</v>
      </c>
      <c r="K884" s="7" t="s">
        <v>4784</v>
      </c>
      <c r="L884" s="7" t="s">
        <v>6189</v>
      </c>
      <c r="M884" s="142"/>
      <c r="N884" s="7"/>
      <c r="O884" s="92"/>
      <c r="P884" s="100"/>
      <c r="Q884" s="72"/>
      <c r="R884" s="72"/>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49"/>
      <c r="BG884" s="49"/>
      <c r="BH884" s="49"/>
      <c r="BI884" s="49"/>
      <c r="BJ884" s="49"/>
      <c r="BK884" s="49"/>
      <c r="BL884" s="49"/>
      <c r="BM884" s="49"/>
      <c r="BN884" s="49"/>
      <c r="BO884" s="49"/>
      <c r="BP884" s="49"/>
      <c r="BQ884" s="49"/>
      <c r="BR884" s="49"/>
      <c r="BS884" s="49"/>
      <c r="BT884" s="49"/>
      <c r="BU884" s="49"/>
      <c r="BV884" s="49"/>
      <c r="BW884" s="49"/>
      <c r="BX884" s="49"/>
      <c r="BY884" s="49"/>
      <c r="BZ884" s="49"/>
      <c r="CA884" s="49"/>
      <c r="CB884" s="49"/>
      <c r="CC884" s="49"/>
      <c r="CD884" s="49"/>
      <c r="CE884" s="49"/>
      <c r="CF884" s="49"/>
      <c r="CG884" s="49"/>
      <c r="CH884" s="49"/>
      <c r="CI884" s="49"/>
      <c r="CJ884" s="49"/>
      <c r="CK884" s="49"/>
      <c r="CL884" s="49"/>
      <c r="CM884" s="49"/>
      <c r="CN884" s="49"/>
      <c r="CO884" s="49"/>
      <c r="CP884" s="49"/>
      <c r="CQ884" s="49"/>
      <c r="CR884" s="49"/>
      <c r="CS884" s="49"/>
      <c r="CT884" s="49"/>
      <c r="CU884" s="49"/>
      <c r="CV884" s="49"/>
      <c r="CW884" s="49"/>
      <c r="CX884" s="49"/>
      <c r="CY884" s="49"/>
      <c r="CZ884" s="49"/>
      <c r="DA884" s="49"/>
      <c r="DB884" s="49"/>
      <c r="DC884" s="49"/>
      <c r="DD884" s="49"/>
      <c r="DE884" s="49"/>
      <c r="DF884" s="49"/>
      <c r="DG884" s="49"/>
      <c r="DH884" s="49"/>
      <c r="DI884" s="49"/>
      <c r="DJ884" s="49"/>
      <c r="DK884" s="49"/>
      <c r="DL884" s="49"/>
      <c r="DM884" s="49"/>
      <c r="DN884" s="49"/>
      <c r="DO884" s="49"/>
      <c r="DP884" s="49"/>
      <c r="DQ884" s="49"/>
      <c r="DR884" s="49"/>
      <c r="DS884" s="49"/>
      <c r="DT884" s="49"/>
      <c r="DU884" s="49"/>
      <c r="DV884" s="49"/>
      <c r="DW884" s="49"/>
      <c r="DX884" s="49"/>
      <c r="DY884" s="49"/>
    </row>
    <row r="885" spans="1:129" s="32" customFormat="1" ht="69.75" customHeight="1">
      <c r="A885" s="58"/>
      <c r="B885" s="58">
        <v>6</v>
      </c>
      <c r="C885" s="7" t="s">
        <v>4785</v>
      </c>
      <c r="D885" s="7" t="s">
        <v>4786</v>
      </c>
      <c r="E885" s="7" t="s">
        <v>4787</v>
      </c>
      <c r="F885" s="34"/>
      <c r="G885" s="34"/>
      <c r="H885" s="142">
        <v>10200</v>
      </c>
      <c r="I885" s="7" t="s">
        <v>4364</v>
      </c>
      <c r="J885" s="7" t="s">
        <v>4519</v>
      </c>
      <c r="K885" s="7" t="s">
        <v>4520</v>
      </c>
      <c r="L885" s="7" t="s">
        <v>4521</v>
      </c>
      <c r="M885" s="6"/>
      <c r="N885" s="7"/>
      <c r="O885" s="91"/>
      <c r="P885" s="99"/>
      <c r="Q885" s="72"/>
      <c r="R885" s="72"/>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49"/>
      <c r="BG885" s="49"/>
      <c r="BH885" s="49"/>
      <c r="BI885" s="49"/>
      <c r="BJ885" s="49"/>
      <c r="BK885" s="49"/>
      <c r="BL885" s="49"/>
      <c r="BM885" s="49"/>
      <c r="BN885" s="49"/>
      <c r="BO885" s="49"/>
      <c r="BP885" s="49"/>
      <c r="BQ885" s="49"/>
      <c r="BR885" s="49"/>
      <c r="BS885" s="49"/>
      <c r="BT885" s="49"/>
      <c r="BU885" s="49"/>
      <c r="BV885" s="49"/>
      <c r="BW885" s="49"/>
      <c r="BX885" s="49"/>
      <c r="BY885" s="49"/>
      <c r="BZ885" s="49"/>
      <c r="CA885" s="49"/>
      <c r="CB885" s="49"/>
      <c r="CC885" s="49"/>
      <c r="CD885" s="49"/>
      <c r="CE885" s="49"/>
      <c r="CF885" s="49"/>
      <c r="CG885" s="49"/>
      <c r="CH885" s="49"/>
      <c r="CI885" s="49"/>
      <c r="CJ885" s="49"/>
      <c r="CK885" s="49"/>
      <c r="CL885" s="49"/>
      <c r="CM885" s="49"/>
      <c r="CN885" s="49"/>
      <c r="CO885" s="49"/>
      <c r="CP885" s="49"/>
      <c r="CQ885" s="49"/>
      <c r="CR885" s="49"/>
      <c r="CS885" s="49"/>
      <c r="CT885" s="49"/>
      <c r="CU885" s="49"/>
      <c r="CV885" s="49"/>
      <c r="CW885" s="49"/>
      <c r="CX885" s="49"/>
      <c r="CY885" s="49"/>
      <c r="CZ885" s="49"/>
      <c r="DA885" s="49"/>
      <c r="DB885" s="49"/>
      <c r="DC885" s="49"/>
      <c r="DD885" s="49"/>
      <c r="DE885" s="49"/>
      <c r="DF885" s="49"/>
      <c r="DG885" s="49"/>
      <c r="DH885" s="49"/>
      <c r="DI885" s="49"/>
      <c r="DJ885" s="49"/>
      <c r="DK885" s="49"/>
      <c r="DL885" s="49"/>
      <c r="DM885" s="49"/>
      <c r="DN885" s="49"/>
      <c r="DO885" s="49"/>
      <c r="DP885" s="49"/>
      <c r="DQ885" s="49"/>
      <c r="DR885" s="49"/>
      <c r="DS885" s="49"/>
      <c r="DT885" s="49"/>
      <c r="DU885" s="49"/>
      <c r="DV885" s="49"/>
      <c r="DW885" s="49"/>
      <c r="DX885" s="49"/>
      <c r="DY885" s="49"/>
    </row>
    <row r="886" spans="1:129" s="32" customFormat="1" ht="78" customHeight="1">
      <c r="A886" s="59"/>
      <c r="B886" s="58">
        <v>7</v>
      </c>
      <c r="C886" s="7" t="s">
        <v>4522</v>
      </c>
      <c r="D886" s="7" t="s">
        <v>4523</v>
      </c>
      <c r="E886" s="7" t="s">
        <v>4524</v>
      </c>
      <c r="F886" s="34"/>
      <c r="G886" s="34"/>
      <c r="H886" s="142">
        <v>15200</v>
      </c>
      <c r="I886" s="7" t="s">
        <v>4364</v>
      </c>
      <c r="J886" s="7" t="s">
        <v>4525</v>
      </c>
      <c r="K886" s="7" t="s">
        <v>4526</v>
      </c>
      <c r="L886" s="7" t="s">
        <v>4527</v>
      </c>
      <c r="M886" s="142"/>
      <c r="N886" s="7"/>
      <c r="O886" s="91"/>
      <c r="P886" s="99"/>
      <c r="Q886" s="72"/>
      <c r="R886" s="72"/>
      <c r="S886" s="49"/>
      <c r="T886" s="49"/>
      <c r="U886" s="49"/>
      <c r="V886" s="49"/>
      <c r="W886" s="49"/>
      <c r="X886" s="49"/>
      <c r="Y886" s="49"/>
      <c r="Z886" s="49"/>
      <c r="AA886" s="49"/>
      <c r="AB886" s="49"/>
      <c r="AC886" s="49"/>
      <c r="AD886" s="49"/>
      <c r="AE886" s="49"/>
      <c r="AF886" s="49"/>
      <c r="AG886" s="49"/>
      <c r="AH886" s="49"/>
      <c r="AI886" s="49"/>
      <c r="AJ886" s="49"/>
      <c r="AK886" s="49"/>
      <c r="AL886" s="49"/>
      <c r="AM886" s="49"/>
      <c r="AN886" s="49"/>
      <c r="AO886" s="49"/>
      <c r="AP886" s="49"/>
      <c r="AQ886" s="49"/>
      <c r="AR886" s="49"/>
      <c r="AS886" s="49"/>
      <c r="AT886" s="49"/>
      <c r="AU886" s="49"/>
      <c r="AV886" s="49"/>
      <c r="AW886" s="49"/>
      <c r="AX886" s="49"/>
      <c r="AY886" s="49"/>
      <c r="AZ886" s="49"/>
      <c r="BA886" s="49"/>
      <c r="BB886" s="49"/>
      <c r="BC886" s="49"/>
      <c r="BD886" s="49"/>
      <c r="BE886" s="49"/>
      <c r="BF886" s="49"/>
      <c r="BG886" s="49"/>
      <c r="BH886" s="49"/>
      <c r="BI886" s="49"/>
      <c r="BJ886" s="49"/>
      <c r="BK886" s="49"/>
      <c r="BL886" s="49"/>
      <c r="BM886" s="49"/>
      <c r="BN886" s="49"/>
      <c r="BO886" s="49"/>
      <c r="BP886" s="49"/>
      <c r="BQ886" s="49"/>
      <c r="BR886" s="49"/>
      <c r="BS886" s="49"/>
      <c r="BT886" s="49"/>
      <c r="BU886" s="49"/>
      <c r="BV886" s="49"/>
      <c r="BW886" s="49"/>
      <c r="BX886" s="49"/>
      <c r="BY886" s="49"/>
      <c r="BZ886" s="49"/>
      <c r="CA886" s="49"/>
      <c r="CB886" s="49"/>
      <c r="CC886" s="49"/>
      <c r="CD886" s="49"/>
      <c r="CE886" s="49"/>
      <c r="CF886" s="49"/>
      <c r="CG886" s="49"/>
      <c r="CH886" s="49"/>
      <c r="CI886" s="49"/>
      <c r="CJ886" s="49"/>
      <c r="CK886" s="49"/>
      <c r="CL886" s="49"/>
      <c r="CM886" s="49"/>
      <c r="CN886" s="49"/>
      <c r="CO886" s="49"/>
      <c r="CP886" s="49"/>
      <c r="CQ886" s="49"/>
      <c r="CR886" s="49"/>
      <c r="CS886" s="49"/>
      <c r="CT886" s="49"/>
      <c r="CU886" s="49"/>
      <c r="CV886" s="49"/>
      <c r="CW886" s="49"/>
      <c r="CX886" s="49"/>
      <c r="CY886" s="49"/>
      <c r="CZ886" s="49"/>
      <c r="DA886" s="49"/>
      <c r="DB886" s="49"/>
      <c r="DC886" s="49"/>
      <c r="DD886" s="49"/>
      <c r="DE886" s="49"/>
      <c r="DF886" s="49"/>
      <c r="DG886" s="49"/>
      <c r="DH886" s="49"/>
      <c r="DI886" s="49"/>
      <c r="DJ886" s="49"/>
      <c r="DK886" s="49"/>
      <c r="DL886" s="49"/>
      <c r="DM886" s="49"/>
      <c r="DN886" s="49"/>
      <c r="DO886" s="49"/>
      <c r="DP886" s="49"/>
      <c r="DQ886" s="49"/>
      <c r="DR886" s="49"/>
      <c r="DS886" s="49"/>
      <c r="DT886" s="49"/>
      <c r="DU886" s="49"/>
      <c r="DV886" s="49"/>
      <c r="DW886" s="49"/>
      <c r="DX886" s="49"/>
      <c r="DY886" s="49"/>
    </row>
    <row r="887" spans="1:129" s="32" customFormat="1" ht="44.25" customHeight="1">
      <c r="A887" s="58"/>
      <c r="B887" s="58">
        <v>8</v>
      </c>
      <c r="C887" s="7" t="s">
        <v>4528</v>
      </c>
      <c r="D887" s="7" t="s">
        <v>4786</v>
      </c>
      <c r="E887" s="7" t="s">
        <v>4529</v>
      </c>
      <c r="F887" s="34"/>
      <c r="G887" s="34"/>
      <c r="H887" s="142">
        <v>10000</v>
      </c>
      <c r="I887" s="7" t="s">
        <v>4364</v>
      </c>
      <c r="J887" s="7" t="s">
        <v>4530</v>
      </c>
      <c r="K887" s="7" t="s">
        <v>4531</v>
      </c>
      <c r="L887" s="7" t="s">
        <v>423</v>
      </c>
      <c r="M887" s="142"/>
      <c r="N887" s="7"/>
      <c r="O887" s="91"/>
      <c r="P887" s="99"/>
      <c r="Q887" s="72"/>
      <c r="R887" s="72"/>
      <c r="S887" s="49"/>
      <c r="T887" s="49"/>
      <c r="U887" s="49"/>
      <c r="V887" s="49"/>
      <c r="W887" s="49"/>
      <c r="X887" s="49"/>
      <c r="Y887" s="49"/>
      <c r="Z887" s="49"/>
      <c r="AA887" s="49"/>
      <c r="AB887" s="49"/>
      <c r="AC887" s="49"/>
      <c r="AD887" s="49"/>
      <c r="AE887" s="49"/>
      <c r="AF887" s="49"/>
      <c r="AG887" s="49"/>
      <c r="AH887" s="49"/>
      <c r="AI887" s="49"/>
      <c r="AJ887" s="49"/>
      <c r="AK887" s="49"/>
      <c r="AL887" s="49"/>
      <c r="AM887" s="49"/>
      <c r="AN887" s="49"/>
      <c r="AO887" s="49"/>
      <c r="AP887" s="49"/>
      <c r="AQ887" s="49"/>
      <c r="AR887" s="49"/>
      <c r="AS887" s="49"/>
      <c r="AT887" s="49"/>
      <c r="AU887" s="49"/>
      <c r="AV887" s="49"/>
      <c r="AW887" s="49"/>
      <c r="AX887" s="49"/>
      <c r="AY887" s="49"/>
      <c r="AZ887" s="49"/>
      <c r="BA887" s="49"/>
      <c r="BB887" s="49"/>
      <c r="BC887" s="49"/>
      <c r="BD887" s="49"/>
      <c r="BE887" s="49"/>
      <c r="BF887" s="49"/>
      <c r="BG887" s="49"/>
      <c r="BH887" s="49"/>
      <c r="BI887" s="49"/>
      <c r="BJ887" s="49"/>
      <c r="BK887" s="49"/>
      <c r="BL887" s="49"/>
      <c r="BM887" s="49"/>
      <c r="BN887" s="49"/>
      <c r="BO887" s="49"/>
      <c r="BP887" s="49"/>
      <c r="BQ887" s="49"/>
      <c r="BR887" s="49"/>
      <c r="BS887" s="49"/>
      <c r="BT887" s="49"/>
      <c r="BU887" s="49"/>
      <c r="BV887" s="49"/>
      <c r="BW887" s="49"/>
      <c r="BX887" s="49"/>
      <c r="BY887" s="49"/>
      <c r="BZ887" s="49"/>
      <c r="CA887" s="49"/>
      <c r="CB887" s="49"/>
      <c r="CC887" s="49"/>
      <c r="CD887" s="49"/>
      <c r="CE887" s="49"/>
      <c r="CF887" s="49"/>
      <c r="CG887" s="49"/>
      <c r="CH887" s="49"/>
      <c r="CI887" s="49"/>
      <c r="CJ887" s="49"/>
      <c r="CK887" s="49"/>
      <c r="CL887" s="49"/>
      <c r="CM887" s="49"/>
      <c r="CN887" s="49"/>
      <c r="CO887" s="49"/>
      <c r="CP887" s="49"/>
      <c r="CQ887" s="49"/>
      <c r="CR887" s="49"/>
      <c r="CS887" s="49"/>
      <c r="CT887" s="49"/>
      <c r="CU887" s="49"/>
      <c r="CV887" s="49"/>
      <c r="CW887" s="49"/>
      <c r="CX887" s="49"/>
      <c r="CY887" s="49"/>
      <c r="CZ887" s="49"/>
      <c r="DA887" s="49"/>
      <c r="DB887" s="49"/>
      <c r="DC887" s="49"/>
      <c r="DD887" s="49"/>
      <c r="DE887" s="49"/>
      <c r="DF887" s="49"/>
      <c r="DG887" s="49"/>
      <c r="DH887" s="49"/>
      <c r="DI887" s="49"/>
      <c r="DJ887" s="49"/>
      <c r="DK887" s="49"/>
      <c r="DL887" s="49"/>
      <c r="DM887" s="49"/>
      <c r="DN887" s="49"/>
      <c r="DO887" s="49"/>
      <c r="DP887" s="49"/>
      <c r="DQ887" s="49"/>
      <c r="DR887" s="49"/>
      <c r="DS887" s="49"/>
      <c r="DT887" s="49"/>
      <c r="DU887" s="49"/>
      <c r="DV887" s="49"/>
      <c r="DW887" s="49"/>
      <c r="DX887" s="49"/>
      <c r="DY887" s="49"/>
    </row>
    <row r="888" spans="1:129" s="32" customFormat="1" ht="53.25" customHeight="1">
      <c r="A888" s="58"/>
      <c r="B888" s="58">
        <v>9</v>
      </c>
      <c r="C888" s="7" t="s">
        <v>4532</v>
      </c>
      <c r="D888" s="7" t="s">
        <v>4533</v>
      </c>
      <c r="E888" s="7" t="s">
        <v>4534</v>
      </c>
      <c r="F888" s="34">
        <v>287</v>
      </c>
      <c r="G888" s="34"/>
      <c r="H888" s="142">
        <v>2913</v>
      </c>
      <c r="I888" s="7" t="s">
        <v>4364</v>
      </c>
      <c r="J888" s="7" t="s">
        <v>4535</v>
      </c>
      <c r="K888" s="7" t="s">
        <v>4536</v>
      </c>
      <c r="L888" s="7" t="s">
        <v>6190</v>
      </c>
      <c r="M888" s="142"/>
      <c r="N888" s="7"/>
      <c r="O888" s="91"/>
      <c r="P888" s="99"/>
      <c r="Q888" s="72"/>
      <c r="R888" s="72"/>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49"/>
      <c r="BG888" s="49"/>
      <c r="BH888" s="49"/>
      <c r="BI888" s="49"/>
      <c r="BJ888" s="49"/>
      <c r="BK888" s="49"/>
      <c r="BL888" s="49"/>
      <c r="BM888" s="49"/>
      <c r="BN888" s="49"/>
      <c r="BO888" s="49"/>
      <c r="BP888" s="49"/>
      <c r="BQ888" s="49"/>
      <c r="BR888" s="49"/>
      <c r="BS888" s="49"/>
      <c r="BT888" s="49"/>
      <c r="BU888" s="49"/>
      <c r="BV888" s="49"/>
      <c r="BW888" s="49"/>
      <c r="BX888" s="49"/>
      <c r="BY888" s="49"/>
      <c r="BZ888" s="49"/>
      <c r="CA888" s="49"/>
      <c r="CB888" s="49"/>
      <c r="CC888" s="49"/>
      <c r="CD888" s="49"/>
      <c r="CE888" s="49"/>
      <c r="CF888" s="49"/>
      <c r="CG888" s="49"/>
      <c r="CH888" s="49"/>
      <c r="CI888" s="49"/>
      <c r="CJ888" s="49"/>
      <c r="CK888" s="49"/>
      <c r="CL888" s="49"/>
      <c r="CM888" s="49"/>
      <c r="CN888" s="49"/>
      <c r="CO888" s="49"/>
      <c r="CP888" s="49"/>
      <c r="CQ888" s="49"/>
      <c r="CR888" s="49"/>
      <c r="CS888" s="49"/>
      <c r="CT888" s="49"/>
      <c r="CU888" s="49"/>
      <c r="CV888" s="49"/>
      <c r="CW888" s="49"/>
      <c r="CX888" s="49"/>
      <c r="CY888" s="49"/>
      <c r="CZ888" s="49"/>
      <c r="DA888" s="49"/>
      <c r="DB888" s="49"/>
      <c r="DC888" s="49"/>
      <c r="DD888" s="49"/>
      <c r="DE888" s="49"/>
      <c r="DF888" s="49"/>
      <c r="DG888" s="49"/>
      <c r="DH888" s="49"/>
      <c r="DI888" s="49"/>
      <c r="DJ888" s="49"/>
      <c r="DK888" s="49"/>
      <c r="DL888" s="49"/>
      <c r="DM888" s="49"/>
      <c r="DN888" s="49"/>
      <c r="DO888" s="49"/>
      <c r="DP888" s="49"/>
      <c r="DQ888" s="49"/>
      <c r="DR888" s="49"/>
      <c r="DS888" s="49"/>
      <c r="DT888" s="49"/>
      <c r="DU888" s="49"/>
      <c r="DV888" s="49"/>
      <c r="DW888" s="49"/>
      <c r="DX888" s="49"/>
      <c r="DY888" s="49"/>
    </row>
    <row r="889" spans="1:129" s="32" customFormat="1" ht="46.5" customHeight="1">
      <c r="A889" s="58"/>
      <c r="B889" s="58">
        <v>10</v>
      </c>
      <c r="C889" s="7" t="s">
        <v>4537</v>
      </c>
      <c r="D889" s="7" t="s">
        <v>4538</v>
      </c>
      <c r="E889" s="7" t="s">
        <v>4539</v>
      </c>
      <c r="F889" s="34"/>
      <c r="G889" s="34"/>
      <c r="H889" s="142">
        <v>5200</v>
      </c>
      <c r="I889" s="7" t="s">
        <v>4364</v>
      </c>
      <c r="J889" s="7" t="s">
        <v>1602</v>
      </c>
      <c r="K889" s="7" t="s">
        <v>1603</v>
      </c>
      <c r="L889" s="7" t="s">
        <v>1604</v>
      </c>
      <c r="M889" s="142"/>
      <c r="N889" s="142"/>
      <c r="O889" s="91"/>
      <c r="P889" s="99"/>
      <c r="Q889" s="72"/>
      <c r="R889" s="72"/>
      <c r="S889" s="49"/>
      <c r="T889" s="49"/>
      <c r="U889" s="49"/>
      <c r="V889" s="49"/>
      <c r="W889" s="49"/>
      <c r="X889" s="49"/>
      <c r="Y889" s="49"/>
      <c r="Z889" s="49"/>
      <c r="AA889" s="49"/>
      <c r="AB889" s="49"/>
      <c r="AC889" s="49"/>
      <c r="AD889" s="49"/>
      <c r="AE889" s="49"/>
      <c r="AF889" s="49"/>
      <c r="AG889" s="49"/>
      <c r="AH889" s="49"/>
      <c r="AI889" s="49"/>
      <c r="AJ889" s="49"/>
      <c r="AK889" s="49"/>
      <c r="AL889" s="49"/>
      <c r="AM889" s="49"/>
      <c r="AN889" s="49"/>
      <c r="AO889" s="49"/>
      <c r="AP889" s="49"/>
      <c r="AQ889" s="49"/>
      <c r="AR889" s="49"/>
      <c r="AS889" s="49"/>
      <c r="AT889" s="49"/>
      <c r="AU889" s="49"/>
      <c r="AV889" s="49"/>
      <c r="AW889" s="49"/>
      <c r="AX889" s="49"/>
      <c r="AY889" s="49"/>
      <c r="AZ889" s="49"/>
      <c r="BA889" s="49"/>
      <c r="BB889" s="49"/>
      <c r="BC889" s="49"/>
      <c r="BD889" s="49"/>
      <c r="BE889" s="49"/>
      <c r="BF889" s="49"/>
      <c r="BG889" s="49"/>
      <c r="BH889" s="49"/>
      <c r="BI889" s="49"/>
      <c r="BJ889" s="49"/>
      <c r="BK889" s="49"/>
      <c r="BL889" s="49"/>
      <c r="BM889" s="49"/>
      <c r="BN889" s="49"/>
      <c r="BO889" s="49"/>
      <c r="BP889" s="49"/>
      <c r="BQ889" s="49"/>
      <c r="BR889" s="49"/>
      <c r="BS889" s="49"/>
      <c r="BT889" s="49"/>
      <c r="BU889" s="49"/>
      <c r="BV889" s="49"/>
      <c r="BW889" s="49"/>
      <c r="BX889" s="49"/>
      <c r="BY889" s="49"/>
      <c r="BZ889" s="49"/>
      <c r="CA889" s="49"/>
      <c r="CB889" s="49"/>
      <c r="CC889" s="49"/>
      <c r="CD889" s="49"/>
      <c r="CE889" s="49"/>
      <c r="CF889" s="49"/>
      <c r="CG889" s="49"/>
      <c r="CH889" s="49"/>
      <c r="CI889" s="49"/>
      <c r="CJ889" s="49"/>
      <c r="CK889" s="49"/>
      <c r="CL889" s="49"/>
      <c r="CM889" s="49"/>
      <c r="CN889" s="49"/>
      <c r="CO889" s="49"/>
      <c r="CP889" s="49"/>
      <c r="CQ889" s="49"/>
      <c r="CR889" s="49"/>
      <c r="CS889" s="49"/>
      <c r="CT889" s="49"/>
      <c r="CU889" s="49"/>
      <c r="CV889" s="49"/>
      <c r="CW889" s="49"/>
      <c r="CX889" s="49"/>
      <c r="CY889" s="49"/>
      <c r="CZ889" s="49"/>
      <c r="DA889" s="49"/>
      <c r="DB889" s="49"/>
      <c r="DC889" s="49"/>
      <c r="DD889" s="49"/>
      <c r="DE889" s="49"/>
      <c r="DF889" s="49"/>
      <c r="DG889" s="49"/>
      <c r="DH889" s="49"/>
      <c r="DI889" s="49"/>
      <c r="DJ889" s="49"/>
      <c r="DK889" s="49"/>
      <c r="DL889" s="49"/>
      <c r="DM889" s="49"/>
      <c r="DN889" s="49"/>
      <c r="DO889" s="49"/>
      <c r="DP889" s="49"/>
      <c r="DQ889" s="49"/>
      <c r="DR889" s="49"/>
      <c r="DS889" s="49"/>
      <c r="DT889" s="49"/>
      <c r="DU889" s="49"/>
      <c r="DV889" s="49"/>
      <c r="DW889" s="49"/>
      <c r="DX889" s="49"/>
      <c r="DY889" s="49"/>
    </row>
    <row r="890" spans="1:129" s="32" customFormat="1" ht="47.25" customHeight="1">
      <c r="A890" s="58"/>
      <c r="B890" s="58">
        <v>11</v>
      </c>
      <c r="C890" s="7" t="s">
        <v>1605</v>
      </c>
      <c r="D890" s="7" t="s">
        <v>1606</v>
      </c>
      <c r="E890" s="7" t="s">
        <v>1607</v>
      </c>
      <c r="F890" s="34"/>
      <c r="G890" s="34"/>
      <c r="H890" s="142">
        <v>71000</v>
      </c>
      <c r="I890" s="7" t="s">
        <v>4364</v>
      </c>
      <c r="J890" s="7" t="s">
        <v>1608</v>
      </c>
      <c r="K890" s="7" t="s">
        <v>1609</v>
      </c>
      <c r="L890" s="7" t="s">
        <v>2280</v>
      </c>
      <c r="M890" s="142"/>
      <c r="N890" s="7"/>
      <c r="O890" s="91"/>
      <c r="P890" s="99"/>
      <c r="Q890" s="72"/>
      <c r="R890" s="72"/>
      <c r="S890" s="49"/>
      <c r="T890" s="49"/>
      <c r="U890" s="49"/>
      <c r="V890" s="49"/>
      <c r="W890" s="49"/>
      <c r="X890" s="49"/>
      <c r="Y890" s="49"/>
      <c r="Z890" s="49"/>
      <c r="AA890" s="49"/>
      <c r="AB890" s="49"/>
      <c r="AC890" s="49"/>
      <c r="AD890" s="49"/>
      <c r="AE890" s="49"/>
      <c r="AF890" s="49"/>
      <c r="AG890" s="49"/>
      <c r="AH890" s="49"/>
      <c r="AI890" s="49"/>
      <c r="AJ890" s="49"/>
      <c r="AK890" s="49"/>
      <c r="AL890" s="49"/>
      <c r="AM890" s="49"/>
      <c r="AN890" s="49"/>
      <c r="AO890" s="49"/>
      <c r="AP890" s="49"/>
      <c r="AQ890" s="49"/>
      <c r="AR890" s="49"/>
      <c r="AS890" s="49"/>
      <c r="AT890" s="49"/>
      <c r="AU890" s="49"/>
      <c r="AV890" s="49"/>
      <c r="AW890" s="49"/>
      <c r="AX890" s="49"/>
      <c r="AY890" s="49"/>
      <c r="AZ890" s="49"/>
      <c r="BA890" s="49"/>
      <c r="BB890" s="49"/>
      <c r="BC890" s="49"/>
      <c r="BD890" s="49"/>
      <c r="BE890" s="49"/>
      <c r="BF890" s="49"/>
      <c r="BG890" s="49"/>
      <c r="BH890" s="49"/>
      <c r="BI890" s="49"/>
      <c r="BJ890" s="49"/>
      <c r="BK890" s="49"/>
      <c r="BL890" s="49"/>
      <c r="BM890" s="49"/>
      <c r="BN890" s="49"/>
      <c r="BO890" s="49"/>
      <c r="BP890" s="49"/>
      <c r="BQ890" s="49"/>
      <c r="BR890" s="49"/>
      <c r="BS890" s="49"/>
      <c r="BT890" s="49"/>
      <c r="BU890" s="49"/>
      <c r="BV890" s="49"/>
      <c r="BW890" s="49"/>
      <c r="BX890" s="49"/>
      <c r="BY890" s="49"/>
      <c r="BZ890" s="49"/>
      <c r="CA890" s="49"/>
      <c r="CB890" s="49"/>
      <c r="CC890" s="49"/>
      <c r="CD890" s="49"/>
      <c r="CE890" s="49"/>
      <c r="CF890" s="49"/>
      <c r="CG890" s="49"/>
      <c r="CH890" s="49"/>
      <c r="CI890" s="49"/>
      <c r="CJ890" s="49"/>
      <c r="CK890" s="49"/>
      <c r="CL890" s="49"/>
      <c r="CM890" s="49"/>
      <c r="CN890" s="49"/>
      <c r="CO890" s="49"/>
      <c r="CP890" s="49"/>
      <c r="CQ890" s="49"/>
      <c r="CR890" s="49"/>
      <c r="CS890" s="49"/>
      <c r="CT890" s="49"/>
      <c r="CU890" s="49"/>
      <c r="CV890" s="49"/>
      <c r="CW890" s="49"/>
      <c r="CX890" s="49"/>
      <c r="CY890" s="49"/>
      <c r="CZ890" s="49"/>
      <c r="DA890" s="49"/>
      <c r="DB890" s="49"/>
      <c r="DC890" s="49"/>
      <c r="DD890" s="49"/>
      <c r="DE890" s="49"/>
      <c r="DF890" s="49"/>
      <c r="DG890" s="49"/>
      <c r="DH890" s="49"/>
      <c r="DI890" s="49"/>
      <c r="DJ890" s="49"/>
      <c r="DK890" s="49"/>
      <c r="DL890" s="49"/>
      <c r="DM890" s="49"/>
      <c r="DN890" s="49"/>
      <c r="DO890" s="49"/>
      <c r="DP890" s="49"/>
      <c r="DQ890" s="49"/>
      <c r="DR890" s="49"/>
      <c r="DS890" s="49"/>
      <c r="DT890" s="49"/>
      <c r="DU890" s="49"/>
      <c r="DV890" s="49"/>
      <c r="DW890" s="49"/>
      <c r="DX890" s="49"/>
      <c r="DY890" s="49"/>
    </row>
    <row r="891" spans="1:129" s="32" customFormat="1" ht="67.5" customHeight="1">
      <c r="A891" s="58"/>
      <c r="B891" s="58">
        <v>12</v>
      </c>
      <c r="C891" s="7" t="s">
        <v>2281</v>
      </c>
      <c r="D891" s="7" t="s">
        <v>2282</v>
      </c>
      <c r="E891" s="7" t="s">
        <v>2283</v>
      </c>
      <c r="F891" s="34">
        <v>13900</v>
      </c>
      <c r="G891" s="34"/>
      <c r="H891" s="142">
        <v>32649</v>
      </c>
      <c r="I891" s="7" t="s">
        <v>4364</v>
      </c>
      <c r="J891" s="7" t="s">
        <v>2284</v>
      </c>
      <c r="K891" s="7" t="s">
        <v>2285</v>
      </c>
      <c r="L891" s="7" t="s">
        <v>2286</v>
      </c>
      <c r="M891" s="142"/>
      <c r="N891" s="7"/>
      <c r="O891" s="91"/>
      <c r="P891" s="99"/>
      <c r="Q891" s="72"/>
      <c r="R891" s="72"/>
      <c r="S891" s="49"/>
      <c r="T891" s="49"/>
      <c r="U891" s="49"/>
      <c r="V891" s="49"/>
      <c r="W891" s="49"/>
      <c r="X891" s="49"/>
      <c r="Y891" s="49"/>
      <c r="Z891" s="49"/>
      <c r="AA891" s="49"/>
      <c r="AB891" s="49"/>
      <c r="AC891" s="49"/>
      <c r="AD891" s="49"/>
      <c r="AE891" s="49"/>
      <c r="AF891" s="49"/>
      <c r="AG891" s="49"/>
      <c r="AH891" s="49"/>
      <c r="AI891" s="49"/>
      <c r="AJ891" s="49"/>
      <c r="AK891" s="49"/>
      <c r="AL891" s="49"/>
      <c r="AM891" s="49"/>
      <c r="AN891" s="49"/>
      <c r="AO891" s="49"/>
      <c r="AP891" s="49"/>
      <c r="AQ891" s="49"/>
      <c r="AR891" s="49"/>
      <c r="AS891" s="49"/>
      <c r="AT891" s="49"/>
      <c r="AU891" s="49"/>
      <c r="AV891" s="49"/>
      <c r="AW891" s="49"/>
      <c r="AX891" s="49"/>
      <c r="AY891" s="49"/>
      <c r="AZ891" s="49"/>
      <c r="BA891" s="49"/>
      <c r="BB891" s="49"/>
      <c r="BC891" s="49"/>
      <c r="BD891" s="49"/>
      <c r="BE891" s="49"/>
      <c r="BF891" s="49"/>
      <c r="BG891" s="49"/>
      <c r="BH891" s="49"/>
      <c r="BI891" s="49"/>
      <c r="BJ891" s="49"/>
      <c r="BK891" s="49"/>
      <c r="BL891" s="49"/>
      <c r="BM891" s="49"/>
      <c r="BN891" s="49"/>
      <c r="BO891" s="49"/>
      <c r="BP891" s="49"/>
      <c r="BQ891" s="49"/>
      <c r="BR891" s="49"/>
      <c r="BS891" s="49"/>
      <c r="BT891" s="49"/>
      <c r="BU891" s="49"/>
      <c r="BV891" s="49"/>
      <c r="BW891" s="49"/>
      <c r="BX891" s="49"/>
      <c r="BY891" s="49"/>
      <c r="BZ891" s="49"/>
      <c r="CA891" s="49"/>
      <c r="CB891" s="49"/>
      <c r="CC891" s="49"/>
      <c r="CD891" s="49"/>
      <c r="CE891" s="49"/>
      <c r="CF891" s="49"/>
      <c r="CG891" s="49"/>
      <c r="CH891" s="49"/>
      <c r="CI891" s="49"/>
      <c r="CJ891" s="49"/>
      <c r="CK891" s="49"/>
      <c r="CL891" s="49"/>
      <c r="CM891" s="49"/>
      <c r="CN891" s="49"/>
      <c r="CO891" s="49"/>
      <c r="CP891" s="49"/>
      <c r="CQ891" s="49"/>
      <c r="CR891" s="49"/>
      <c r="CS891" s="49"/>
      <c r="CT891" s="49"/>
      <c r="CU891" s="49"/>
      <c r="CV891" s="49"/>
      <c r="CW891" s="49"/>
      <c r="CX891" s="49"/>
      <c r="CY891" s="49"/>
      <c r="CZ891" s="49"/>
      <c r="DA891" s="49"/>
      <c r="DB891" s="49"/>
      <c r="DC891" s="49"/>
      <c r="DD891" s="49"/>
      <c r="DE891" s="49"/>
      <c r="DF891" s="49"/>
      <c r="DG891" s="49"/>
      <c r="DH891" s="49"/>
      <c r="DI891" s="49"/>
      <c r="DJ891" s="49"/>
      <c r="DK891" s="49"/>
      <c r="DL891" s="49"/>
      <c r="DM891" s="49"/>
      <c r="DN891" s="49"/>
      <c r="DO891" s="49"/>
      <c r="DP891" s="49"/>
      <c r="DQ891" s="49"/>
      <c r="DR891" s="49"/>
      <c r="DS891" s="49"/>
      <c r="DT891" s="49"/>
      <c r="DU891" s="49"/>
      <c r="DV891" s="49"/>
      <c r="DW891" s="49"/>
      <c r="DX891" s="49"/>
      <c r="DY891" s="49"/>
    </row>
    <row r="892" spans="1:129" s="32" customFormat="1" ht="45.75" customHeight="1">
      <c r="A892" s="58"/>
      <c r="B892" s="58">
        <v>13</v>
      </c>
      <c r="C892" s="7" t="s">
        <v>2287</v>
      </c>
      <c r="D892" s="7" t="s">
        <v>2288</v>
      </c>
      <c r="E892" s="7" t="s">
        <v>2289</v>
      </c>
      <c r="F892" s="34">
        <v>2300</v>
      </c>
      <c r="G892" s="34"/>
      <c r="H892" s="142">
        <v>2700</v>
      </c>
      <c r="I892" s="7" t="s">
        <v>4364</v>
      </c>
      <c r="J892" s="7" t="s">
        <v>2290</v>
      </c>
      <c r="K892" s="7" t="s">
        <v>2291</v>
      </c>
      <c r="L892" s="7" t="s">
        <v>2292</v>
      </c>
      <c r="M892" s="142"/>
      <c r="N892" s="7"/>
      <c r="O892" s="91"/>
      <c r="P892" s="99"/>
      <c r="Q892" s="72"/>
      <c r="R892" s="72"/>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49"/>
      <c r="BG892" s="49"/>
      <c r="BH892" s="49"/>
      <c r="BI892" s="49"/>
      <c r="BJ892" s="49"/>
      <c r="BK892" s="49"/>
      <c r="BL892" s="49"/>
      <c r="BM892" s="49"/>
      <c r="BN892" s="49"/>
      <c r="BO892" s="49"/>
      <c r="BP892" s="49"/>
      <c r="BQ892" s="49"/>
      <c r="BR892" s="49"/>
      <c r="BS892" s="49"/>
      <c r="BT892" s="49"/>
      <c r="BU892" s="49"/>
      <c r="BV892" s="49"/>
      <c r="BW892" s="49"/>
      <c r="BX892" s="49"/>
      <c r="BY892" s="49"/>
      <c r="BZ892" s="49"/>
      <c r="CA892" s="49"/>
      <c r="CB892" s="49"/>
      <c r="CC892" s="49"/>
      <c r="CD892" s="49"/>
      <c r="CE892" s="49"/>
      <c r="CF892" s="49"/>
      <c r="CG892" s="49"/>
      <c r="CH892" s="49"/>
      <c r="CI892" s="49"/>
      <c r="CJ892" s="49"/>
      <c r="CK892" s="49"/>
      <c r="CL892" s="49"/>
      <c r="CM892" s="49"/>
      <c r="CN892" s="49"/>
      <c r="CO892" s="49"/>
      <c r="CP892" s="49"/>
      <c r="CQ892" s="49"/>
      <c r="CR892" s="49"/>
      <c r="CS892" s="49"/>
      <c r="CT892" s="49"/>
      <c r="CU892" s="49"/>
      <c r="CV892" s="49"/>
      <c r="CW892" s="49"/>
      <c r="CX892" s="49"/>
      <c r="CY892" s="49"/>
      <c r="CZ892" s="49"/>
      <c r="DA892" s="49"/>
      <c r="DB892" s="49"/>
      <c r="DC892" s="49"/>
      <c r="DD892" s="49"/>
      <c r="DE892" s="49"/>
      <c r="DF892" s="49"/>
      <c r="DG892" s="49"/>
      <c r="DH892" s="49"/>
      <c r="DI892" s="49"/>
      <c r="DJ892" s="49"/>
      <c r="DK892" s="49"/>
      <c r="DL892" s="49"/>
      <c r="DM892" s="49"/>
      <c r="DN892" s="49"/>
      <c r="DO892" s="49"/>
      <c r="DP892" s="49"/>
      <c r="DQ892" s="49"/>
      <c r="DR892" s="49"/>
      <c r="DS892" s="49"/>
      <c r="DT892" s="49"/>
      <c r="DU892" s="49"/>
      <c r="DV892" s="49"/>
      <c r="DW892" s="49"/>
      <c r="DX892" s="49"/>
      <c r="DY892" s="49"/>
    </row>
    <row r="893" spans="1:129" s="32" customFormat="1" ht="52.5" customHeight="1">
      <c r="A893" s="58"/>
      <c r="B893" s="58">
        <v>14</v>
      </c>
      <c r="C893" s="7" t="s">
        <v>2293</v>
      </c>
      <c r="D893" s="7" t="s">
        <v>2282</v>
      </c>
      <c r="E893" s="7" t="s">
        <v>2294</v>
      </c>
      <c r="F893" s="34"/>
      <c r="G893" s="34"/>
      <c r="H893" s="142">
        <v>5227</v>
      </c>
      <c r="I893" s="7" t="s">
        <v>4364</v>
      </c>
      <c r="J893" s="7" t="s">
        <v>2295</v>
      </c>
      <c r="K893" s="7" t="s">
        <v>2296</v>
      </c>
      <c r="L893" s="7" t="s">
        <v>6191</v>
      </c>
      <c r="M893" s="6"/>
      <c r="N893" s="7"/>
      <c r="O893" s="91"/>
      <c r="P893" s="99"/>
      <c r="Q893" s="72"/>
      <c r="R893" s="72"/>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49"/>
      <c r="BG893" s="49"/>
      <c r="BH893" s="49"/>
      <c r="BI893" s="49"/>
      <c r="BJ893" s="49"/>
      <c r="BK893" s="49"/>
      <c r="BL893" s="49"/>
      <c r="BM893" s="49"/>
      <c r="BN893" s="49"/>
      <c r="BO893" s="49"/>
      <c r="BP893" s="49"/>
      <c r="BQ893" s="49"/>
      <c r="BR893" s="49"/>
      <c r="BS893" s="49"/>
      <c r="BT893" s="49"/>
      <c r="BU893" s="49"/>
      <c r="BV893" s="49"/>
      <c r="BW893" s="49"/>
      <c r="BX893" s="49"/>
      <c r="BY893" s="49"/>
      <c r="BZ893" s="49"/>
      <c r="CA893" s="49"/>
      <c r="CB893" s="49"/>
      <c r="CC893" s="49"/>
      <c r="CD893" s="49"/>
      <c r="CE893" s="49"/>
      <c r="CF893" s="49"/>
      <c r="CG893" s="49"/>
      <c r="CH893" s="49"/>
      <c r="CI893" s="49"/>
      <c r="CJ893" s="49"/>
      <c r="CK893" s="49"/>
      <c r="CL893" s="49"/>
      <c r="CM893" s="49"/>
      <c r="CN893" s="49"/>
      <c r="CO893" s="49"/>
      <c r="CP893" s="49"/>
      <c r="CQ893" s="49"/>
      <c r="CR893" s="49"/>
      <c r="CS893" s="49"/>
      <c r="CT893" s="49"/>
      <c r="CU893" s="49"/>
      <c r="CV893" s="49"/>
      <c r="CW893" s="49"/>
      <c r="CX893" s="49"/>
      <c r="CY893" s="49"/>
      <c r="CZ893" s="49"/>
      <c r="DA893" s="49"/>
      <c r="DB893" s="49"/>
      <c r="DC893" s="49"/>
      <c r="DD893" s="49"/>
      <c r="DE893" s="49"/>
      <c r="DF893" s="49"/>
      <c r="DG893" s="49"/>
      <c r="DH893" s="49"/>
      <c r="DI893" s="49"/>
      <c r="DJ893" s="49"/>
      <c r="DK893" s="49"/>
      <c r="DL893" s="49"/>
      <c r="DM893" s="49"/>
      <c r="DN893" s="49"/>
      <c r="DO893" s="49"/>
      <c r="DP893" s="49"/>
      <c r="DQ893" s="49"/>
      <c r="DR893" s="49"/>
      <c r="DS893" s="49"/>
      <c r="DT893" s="49"/>
      <c r="DU893" s="49"/>
      <c r="DV893" s="49"/>
      <c r="DW893" s="49"/>
      <c r="DX893" s="49"/>
      <c r="DY893" s="49"/>
    </row>
    <row r="894" spans="1:129" s="32" customFormat="1" ht="48" customHeight="1">
      <c r="A894" s="58"/>
      <c r="B894" s="58">
        <v>15</v>
      </c>
      <c r="C894" s="7" t="s">
        <v>2297</v>
      </c>
      <c r="D894" s="7" t="s">
        <v>4253</v>
      </c>
      <c r="E894" s="7" t="s">
        <v>4254</v>
      </c>
      <c r="F894" s="34"/>
      <c r="G894" s="34"/>
      <c r="H894" s="142">
        <v>7149</v>
      </c>
      <c r="I894" s="7" t="s">
        <v>4364</v>
      </c>
      <c r="J894" s="7" t="s">
        <v>4255</v>
      </c>
      <c r="K894" s="7" t="s">
        <v>4256</v>
      </c>
      <c r="L894" s="7" t="s">
        <v>6192</v>
      </c>
      <c r="M894" s="6"/>
      <c r="N894" s="7"/>
      <c r="O894" s="91"/>
      <c r="P894" s="99"/>
      <c r="Q894" s="72"/>
      <c r="R894" s="72"/>
      <c r="S894" s="49"/>
      <c r="T894" s="49"/>
      <c r="U894" s="49"/>
      <c r="V894" s="49"/>
      <c r="W894" s="49"/>
      <c r="X894" s="49"/>
      <c r="Y894" s="49"/>
      <c r="Z894" s="49"/>
      <c r="AA894" s="49"/>
      <c r="AB894" s="49"/>
      <c r="AC894" s="49"/>
      <c r="AD894" s="49"/>
      <c r="AE894" s="49"/>
      <c r="AF894" s="49"/>
      <c r="AG894" s="49"/>
      <c r="AH894" s="49"/>
      <c r="AI894" s="49"/>
      <c r="AJ894" s="49"/>
      <c r="AK894" s="49"/>
      <c r="AL894" s="49"/>
      <c r="AM894" s="49"/>
      <c r="AN894" s="49"/>
      <c r="AO894" s="49"/>
      <c r="AP894" s="49"/>
      <c r="AQ894" s="49"/>
      <c r="AR894" s="49"/>
      <c r="AS894" s="49"/>
      <c r="AT894" s="49"/>
      <c r="AU894" s="49"/>
      <c r="AV894" s="49"/>
      <c r="AW894" s="49"/>
      <c r="AX894" s="49"/>
      <c r="AY894" s="49"/>
      <c r="AZ894" s="49"/>
      <c r="BA894" s="49"/>
      <c r="BB894" s="49"/>
      <c r="BC894" s="49"/>
      <c r="BD894" s="49"/>
      <c r="BE894" s="49"/>
      <c r="BF894" s="49"/>
      <c r="BG894" s="49"/>
      <c r="BH894" s="49"/>
      <c r="BI894" s="49"/>
      <c r="BJ894" s="49"/>
      <c r="BK894" s="49"/>
      <c r="BL894" s="49"/>
      <c r="BM894" s="49"/>
      <c r="BN894" s="49"/>
      <c r="BO894" s="49"/>
      <c r="BP894" s="49"/>
      <c r="BQ894" s="49"/>
      <c r="BR894" s="49"/>
      <c r="BS894" s="49"/>
      <c r="BT894" s="49"/>
      <c r="BU894" s="49"/>
      <c r="BV894" s="49"/>
      <c r="BW894" s="49"/>
      <c r="BX894" s="49"/>
      <c r="BY894" s="49"/>
      <c r="BZ894" s="49"/>
      <c r="CA894" s="49"/>
      <c r="CB894" s="49"/>
      <c r="CC894" s="49"/>
      <c r="CD894" s="49"/>
      <c r="CE894" s="49"/>
      <c r="CF894" s="49"/>
      <c r="CG894" s="49"/>
      <c r="CH894" s="49"/>
      <c r="CI894" s="49"/>
      <c r="CJ894" s="49"/>
      <c r="CK894" s="49"/>
      <c r="CL894" s="49"/>
      <c r="CM894" s="49"/>
      <c r="CN894" s="49"/>
      <c r="CO894" s="49"/>
      <c r="CP894" s="49"/>
      <c r="CQ894" s="49"/>
      <c r="CR894" s="49"/>
      <c r="CS894" s="49"/>
      <c r="CT894" s="49"/>
      <c r="CU894" s="49"/>
      <c r="CV894" s="49"/>
      <c r="CW894" s="49"/>
      <c r="CX894" s="49"/>
      <c r="CY894" s="49"/>
      <c r="CZ894" s="49"/>
      <c r="DA894" s="49"/>
      <c r="DB894" s="49"/>
      <c r="DC894" s="49"/>
      <c r="DD894" s="49"/>
      <c r="DE894" s="49"/>
      <c r="DF894" s="49"/>
      <c r="DG894" s="49"/>
      <c r="DH894" s="49"/>
      <c r="DI894" s="49"/>
      <c r="DJ894" s="49"/>
      <c r="DK894" s="49"/>
      <c r="DL894" s="49"/>
      <c r="DM894" s="49"/>
      <c r="DN894" s="49"/>
      <c r="DO894" s="49"/>
      <c r="DP894" s="49"/>
      <c r="DQ894" s="49"/>
      <c r="DR894" s="49"/>
      <c r="DS894" s="49"/>
      <c r="DT894" s="49"/>
      <c r="DU894" s="49"/>
      <c r="DV894" s="49"/>
      <c r="DW894" s="49"/>
      <c r="DX894" s="49"/>
      <c r="DY894" s="49"/>
    </row>
    <row r="895" spans="1:129" s="32" customFormat="1" ht="54.75" customHeight="1">
      <c r="A895" s="59"/>
      <c r="B895" s="58">
        <v>16</v>
      </c>
      <c r="C895" s="7" t="s">
        <v>5619</v>
      </c>
      <c r="D895" s="7" t="s">
        <v>4786</v>
      </c>
      <c r="E895" s="7" t="s">
        <v>5620</v>
      </c>
      <c r="F895" s="34"/>
      <c r="G895" s="34"/>
      <c r="H895" s="142">
        <v>400</v>
      </c>
      <c r="I895" s="7" t="s">
        <v>4364</v>
      </c>
      <c r="J895" s="7" t="s">
        <v>5621</v>
      </c>
      <c r="K895" s="7" t="s">
        <v>5622</v>
      </c>
      <c r="L895" s="7" t="s">
        <v>5623</v>
      </c>
      <c r="M895" s="6"/>
      <c r="N895" s="7"/>
      <c r="O895" s="91"/>
      <c r="P895" s="99"/>
      <c r="Q895" s="72"/>
      <c r="R895" s="72"/>
      <c r="S895" s="49"/>
      <c r="T895" s="49"/>
      <c r="U895" s="49"/>
      <c r="V895" s="49"/>
      <c r="W895" s="49"/>
      <c r="X895" s="49"/>
      <c r="Y895" s="49"/>
      <c r="Z895" s="49"/>
      <c r="AA895" s="49"/>
      <c r="AB895" s="49"/>
      <c r="AC895" s="49"/>
      <c r="AD895" s="49"/>
      <c r="AE895" s="49"/>
      <c r="AF895" s="49"/>
      <c r="AG895" s="49"/>
      <c r="AH895" s="49"/>
      <c r="AI895" s="49"/>
      <c r="AJ895" s="49"/>
      <c r="AK895" s="49"/>
      <c r="AL895" s="49"/>
      <c r="AM895" s="49"/>
      <c r="AN895" s="49"/>
      <c r="AO895" s="49"/>
      <c r="AP895" s="49"/>
      <c r="AQ895" s="49"/>
      <c r="AR895" s="49"/>
      <c r="AS895" s="49"/>
      <c r="AT895" s="49"/>
      <c r="AU895" s="49"/>
      <c r="AV895" s="49"/>
      <c r="AW895" s="49"/>
      <c r="AX895" s="49"/>
      <c r="AY895" s="49"/>
      <c r="AZ895" s="49"/>
      <c r="BA895" s="49"/>
      <c r="BB895" s="49"/>
      <c r="BC895" s="49"/>
      <c r="BD895" s="49"/>
      <c r="BE895" s="49"/>
      <c r="BF895" s="49"/>
      <c r="BG895" s="49"/>
      <c r="BH895" s="49"/>
      <c r="BI895" s="49"/>
      <c r="BJ895" s="49"/>
      <c r="BK895" s="49"/>
      <c r="BL895" s="49"/>
      <c r="BM895" s="49"/>
      <c r="BN895" s="49"/>
      <c r="BO895" s="49"/>
      <c r="BP895" s="49"/>
      <c r="BQ895" s="49"/>
      <c r="BR895" s="49"/>
      <c r="BS895" s="49"/>
      <c r="BT895" s="49"/>
      <c r="BU895" s="49"/>
      <c r="BV895" s="49"/>
      <c r="BW895" s="49"/>
      <c r="BX895" s="49"/>
      <c r="BY895" s="49"/>
      <c r="BZ895" s="49"/>
      <c r="CA895" s="49"/>
      <c r="CB895" s="49"/>
      <c r="CC895" s="49"/>
      <c r="CD895" s="49"/>
      <c r="CE895" s="49"/>
      <c r="CF895" s="49"/>
      <c r="CG895" s="49"/>
      <c r="CH895" s="49"/>
      <c r="CI895" s="49"/>
      <c r="CJ895" s="49"/>
      <c r="CK895" s="49"/>
      <c r="CL895" s="49"/>
      <c r="CM895" s="49"/>
      <c r="CN895" s="49"/>
      <c r="CO895" s="49"/>
      <c r="CP895" s="49"/>
      <c r="CQ895" s="49"/>
      <c r="CR895" s="49"/>
      <c r="CS895" s="49"/>
      <c r="CT895" s="49"/>
      <c r="CU895" s="49"/>
      <c r="CV895" s="49"/>
      <c r="CW895" s="49"/>
      <c r="CX895" s="49"/>
      <c r="CY895" s="49"/>
      <c r="CZ895" s="49"/>
      <c r="DA895" s="49"/>
      <c r="DB895" s="49"/>
      <c r="DC895" s="49"/>
      <c r="DD895" s="49"/>
      <c r="DE895" s="49"/>
      <c r="DF895" s="49"/>
      <c r="DG895" s="49"/>
      <c r="DH895" s="49"/>
      <c r="DI895" s="49"/>
      <c r="DJ895" s="49"/>
      <c r="DK895" s="49"/>
      <c r="DL895" s="49"/>
      <c r="DM895" s="49"/>
      <c r="DN895" s="49"/>
      <c r="DO895" s="49"/>
      <c r="DP895" s="49"/>
      <c r="DQ895" s="49"/>
      <c r="DR895" s="49"/>
      <c r="DS895" s="49"/>
      <c r="DT895" s="49"/>
      <c r="DU895" s="49"/>
      <c r="DV895" s="49"/>
      <c r="DW895" s="49"/>
      <c r="DX895" s="49"/>
      <c r="DY895" s="49"/>
    </row>
    <row r="896" spans="1:129" s="32" customFormat="1" ht="42.75" customHeight="1">
      <c r="A896" s="59"/>
      <c r="B896" s="58">
        <v>17</v>
      </c>
      <c r="C896" s="7" t="s">
        <v>4257</v>
      </c>
      <c r="D896" s="7" t="s">
        <v>4258</v>
      </c>
      <c r="E896" s="7" t="s">
        <v>4259</v>
      </c>
      <c r="F896" s="34">
        <v>300</v>
      </c>
      <c r="G896" s="34"/>
      <c r="H896" s="142">
        <v>4870</v>
      </c>
      <c r="I896" s="7" t="s">
        <v>4364</v>
      </c>
      <c r="J896" s="7" t="s">
        <v>4260</v>
      </c>
      <c r="K896" s="7" t="s">
        <v>4261</v>
      </c>
      <c r="L896" s="7" t="s">
        <v>6193</v>
      </c>
      <c r="M896" s="6"/>
      <c r="N896" s="7"/>
      <c r="O896" s="91"/>
      <c r="P896" s="99"/>
      <c r="Q896" s="72"/>
      <c r="R896" s="72"/>
      <c r="S896" s="49"/>
      <c r="T896" s="49"/>
      <c r="U896" s="49"/>
      <c r="V896" s="49"/>
      <c r="W896" s="49"/>
      <c r="X896" s="49"/>
      <c r="Y896" s="49"/>
      <c r="Z896" s="49"/>
      <c r="AA896" s="49"/>
      <c r="AB896" s="49"/>
      <c r="AC896" s="49"/>
      <c r="AD896" s="49"/>
      <c r="AE896" s="49"/>
      <c r="AF896" s="49"/>
      <c r="AG896" s="49"/>
      <c r="AH896" s="49"/>
      <c r="AI896" s="49"/>
      <c r="AJ896" s="49"/>
      <c r="AK896" s="49"/>
      <c r="AL896" s="49"/>
      <c r="AM896" s="49"/>
      <c r="AN896" s="49"/>
      <c r="AO896" s="49"/>
      <c r="AP896" s="49"/>
      <c r="AQ896" s="49"/>
      <c r="AR896" s="49"/>
      <c r="AS896" s="49"/>
      <c r="AT896" s="49"/>
      <c r="AU896" s="49"/>
      <c r="AV896" s="49"/>
      <c r="AW896" s="49"/>
      <c r="AX896" s="49"/>
      <c r="AY896" s="49"/>
      <c r="AZ896" s="49"/>
      <c r="BA896" s="49"/>
      <c r="BB896" s="49"/>
      <c r="BC896" s="49"/>
      <c r="BD896" s="49"/>
      <c r="BE896" s="49"/>
      <c r="BF896" s="49"/>
      <c r="BG896" s="49"/>
      <c r="BH896" s="49"/>
      <c r="BI896" s="49"/>
      <c r="BJ896" s="49"/>
      <c r="BK896" s="49"/>
      <c r="BL896" s="49"/>
      <c r="BM896" s="49"/>
      <c r="BN896" s="49"/>
      <c r="BO896" s="49"/>
      <c r="BP896" s="49"/>
      <c r="BQ896" s="49"/>
      <c r="BR896" s="49"/>
      <c r="BS896" s="49"/>
      <c r="BT896" s="49"/>
      <c r="BU896" s="49"/>
      <c r="BV896" s="49"/>
      <c r="BW896" s="49"/>
      <c r="BX896" s="49"/>
      <c r="BY896" s="49"/>
      <c r="BZ896" s="49"/>
      <c r="CA896" s="49"/>
      <c r="CB896" s="49"/>
      <c r="CC896" s="49"/>
      <c r="CD896" s="49"/>
      <c r="CE896" s="49"/>
      <c r="CF896" s="49"/>
      <c r="CG896" s="49"/>
      <c r="CH896" s="49"/>
      <c r="CI896" s="49"/>
      <c r="CJ896" s="49"/>
      <c r="CK896" s="49"/>
      <c r="CL896" s="49"/>
      <c r="CM896" s="49"/>
      <c r="CN896" s="49"/>
      <c r="CO896" s="49"/>
      <c r="CP896" s="49"/>
      <c r="CQ896" s="49"/>
      <c r="CR896" s="49"/>
      <c r="CS896" s="49"/>
      <c r="CT896" s="49"/>
      <c r="CU896" s="49"/>
      <c r="CV896" s="49"/>
      <c r="CW896" s="49"/>
      <c r="CX896" s="49"/>
      <c r="CY896" s="49"/>
      <c r="CZ896" s="49"/>
      <c r="DA896" s="49"/>
      <c r="DB896" s="49"/>
      <c r="DC896" s="49"/>
      <c r="DD896" s="49"/>
      <c r="DE896" s="49"/>
      <c r="DF896" s="49"/>
      <c r="DG896" s="49"/>
      <c r="DH896" s="49"/>
      <c r="DI896" s="49"/>
      <c r="DJ896" s="49"/>
      <c r="DK896" s="49"/>
      <c r="DL896" s="49"/>
      <c r="DM896" s="49"/>
      <c r="DN896" s="49"/>
      <c r="DO896" s="49"/>
      <c r="DP896" s="49"/>
      <c r="DQ896" s="49"/>
      <c r="DR896" s="49"/>
      <c r="DS896" s="49"/>
      <c r="DT896" s="49"/>
      <c r="DU896" s="49"/>
      <c r="DV896" s="49"/>
      <c r="DW896" s="49"/>
      <c r="DX896" s="49"/>
      <c r="DY896" s="49"/>
    </row>
    <row r="897" spans="1:129" s="32" customFormat="1" ht="44.25" customHeight="1">
      <c r="A897" s="59"/>
      <c r="B897" s="58">
        <v>18</v>
      </c>
      <c r="C897" s="7" t="s">
        <v>4262</v>
      </c>
      <c r="D897" s="7" t="s">
        <v>4263</v>
      </c>
      <c r="E897" s="7" t="s">
        <v>4264</v>
      </c>
      <c r="F897" s="34">
        <v>200</v>
      </c>
      <c r="G897" s="34"/>
      <c r="H897" s="142">
        <v>10000</v>
      </c>
      <c r="I897" s="7" t="s">
        <v>4364</v>
      </c>
      <c r="J897" s="7" t="s">
        <v>4265</v>
      </c>
      <c r="K897" s="7" t="s">
        <v>4266</v>
      </c>
      <c r="L897" s="7" t="s">
        <v>4267</v>
      </c>
      <c r="M897" s="6"/>
      <c r="N897" s="7"/>
      <c r="O897" s="91"/>
      <c r="P897" s="99"/>
      <c r="Q897" s="72"/>
      <c r="R897" s="72"/>
      <c r="S897" s="49"/>
      <c r="T897" s="49"/>
      <c r="U897" s="49"/>
      <c r="V897" s="49"/>
      <c r="W897" s="49"/>
      <c r="X897" s="49"/>
      <c r="Y897" s="49"/>
      <c r="Z897" s="49"/>
      <c r="AA897" s="49"/>
      <c r="AB897" s="49"/>
      <c r="AC897" s="49"/>
      <c r="AD897" s="49"/>
      <c r="AE897" s="49"/>
      <c r="AF897" s="49"/>
      <c r="AG897" s="49"/>
      <c r="AH897" s="49"/>
      <c r="AI897" s="49"/>
      <c r="AJ897" s="49"/>
      <c r="AK897" s="49"/>
      <c r="AL897" s="49"/>
      <c r="AM897" s="49"/>
      <c r="AN897" s="49"/>
      <c r="AO897" s="49"/>
      <c r="AP897" s="49"/>
      <c r="AQ897" s="49"/>
      <c r="AR897" s="49"/>
      <c r="AS897" s="49"/>
      <c r="AT897" s="49"/>
      <c r="AU897" s="49"/>
      <c r="AV897" s="49"/>
      <c r="AW897" s="49"/>
      <c r="AX897" s="49"/>
      <c r="AY897" s="49"/>
      <c r="AZ897" s="49"/>
      <c r="BA897" s="49"/>
      <c r="BB897" s="49"/>
      <c r="BC897" s="49"/>
      <c r="BD897" s="49"/>
      <c r="BE897" s="49"/>
      <c r="BF897" s="49"/>
      <c r="BG897" s="49"/>
      <c r="BH897" s="49"/>
      <c r="BI897" s="49"/>
      <c r="BJ897" s="49"/>
      <c r="BK897" s="49"/>
      <c r="BL897" s="49"/>
      <c r="BM897" s="49"/>
      <c r="BN897" s="49"/>
      <c r="BO897" s="49"/>
      <c r="BP897" s="49"/>
      <c r="BQ897" s="49"/>
      <c r="BR897" s="49"/>
      <c r="BS897" s="49"/>
      <c r="BT897" s="49"/>
      <c r="BU897" s="49"/>
      <c r="BV897" s="49"/>
      <c r="BW897" s="49"/>
      <c r="BX897" s="49"/>
      <c r="BY897" s="49"/>
      <c r="BZ897" s="49"/>
      <c r="CA897" s="49"/>
      <c r="CB897" s="49"/>
      <c r="CC897" s="49"/>
      <c r="CD897" s="49"/>
      <c r="CE897" s="49"/>
      <c r="CF897" s="49"/>
      <c r="CG897" s="49"/>
      <c r="CH897" s="49"/>
      <c r="CI897" s="49"/>
      <c r="CJ897" s="49"/>
      <c r="CK897" s="49"/>
      <c r="CL897" s="49"/>
      <c r="CM897" s="49"/>
      <c r="CN897" s="49"/>
      <c r="CO897" s="49"/>
      <c r="CP897" s="49"/>
      <c r="CQ897" s="49"/>
      <c r="CR897" s="49"/>
      <c r="CS897" s="49"/>
      <c r="CT897" s="49"/>
      <c r="CU897" s="49"/>
      <c r="CV897" s="49"/>
      <c r="CW897" s="49"/>
      <c r="CX897" s="49"/>
      <c r="CY897" s="49"/>
      <c r="CZ897" s="49"/>
      <c r="DA897" s="49"/>
      <c r="DB897" s="49"/>
      <c r="DC897" s="49"/>
      <c r="DD897" s="49"/>
      <c r="DE897" s="49"/>
      <c r="DF897" s="49"/>
      <c r="DG897" s="49"/>
      <c r="DH897" s="49"/>
      <c r="DI897" s="49"/>
      <c r="DJ897" s="49"/>
      <c r="DK897" s="49"/>
      <c r="DL897" s="49"/>
      <c r="DM897" s="49"/>
      <c r="DN897" s="49"/>
      <c r="DO897" s="49"/>
      <c r="DP897" s="49"/>
      <c r="DQ897" s="49"/>
      <c r="DR897" s="49"/>
      <c r="DS897" s="49"/>
      <c r="DT897" s="49"/>
      <c r="DU897" s="49"/>
      <c r="DV897" s="49"/>
      <c r="DW897" s="49"/>
      <c r="DX897" s="49"/>
      <c r="DY897" s="49"/>
    </row>
    <row r="898" spans="1:129" s="32" customFormat="1" ht="49.5" customHeight="1">
      <c r="A898" s="59"/>
      <c r="B898" s="58">
        <v>19</v>
      </c>
      <c r="C898" s="7" t="s">
        <v>4268</v>
      </c>
      <c r="D898" s="7" t="s">
        <v>4269</v>
      </c>
      <c r="E898" s="7" t="s">
        <v>4270</v>
      </c>
      <c r="F898" s="34"/>
      <c r="G898" s="34"/>
      <c r="H898" s="142">
        <v>5000</v>
      </c>
      <c r="I898" s="7" t="s">
        <v>4364</v>
      </c>
      <c r="J898" s="7" t="s">
        <v>4271</v>
      </c>
      <c r="K898" s="7" t="s">
        <v>4272</v>
      </c>
      <c r="L898" s="7" t="s">
        <v>6194</v>
      </c>
      <c r="M898" s="6"/>
      <c r="N898" s="142"/>
      <c r="O898" s="91"/>
      <c r="P898" s="99"/>
      <c r="Q898" s="72"/>
      <c r="R898" s="72"/>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49"/>
      <c r="BG898" s="49"/>
      <c r="BH898" s="49"/>
      <c r="BI898" s="49"/>
      <c r="BJ898" s="49"/>
      <c r="BK898" s="49"/>
      <c r="BL898" s="49"/>
      <c r="BM898" s="49"/>
      <c r="BN898" s="49"/>
      <c r="BO898" s="49"/>
      <c r="BP898" s="49"/>
      <c r="BQ898" s="49"/>
      <c r="BR898" s="49"/>
      <c r="BS898" s="49"/>
      <c r="BT898" s="49"/>
      <c r="BU898" s="49"/>
      <c r="BV898" s="49"/>
      <c r="BW898" s="49"/>
      <c r="BX898" s="49"/>
      <c r="BY898" s="49"/>
      <c r="BZ898" s="49"/>
      <c r="CA898" s="49"/>
      <c r="CB898" s="49"/>
      <c r="CC898" s="49"/>
      <c r="CD898" s="49"/>
      <c r="CE898" s="49"/>
      <c r="CF898" s="49"/>
      <c r="CG898" s="49"/>
      <c r="CH898" s="49"/>
      <c r="CI898" s="49"/>
      <c r="CJ898" s="49"/>
      <c r="CK898" s="49"/>
      <c r="CL898" s="49"/>
      <c r="CM898" s="49"/>
      <c r="CN898" s="49"/>
      <c r="CO898" s="49"/>
      <c r="CP898" s="49"/>
      <c r="CQ898" s="49"/>
      <c r="CR898" s="49"/>
      <c r="CS898" s="49"/>
      <c r="CT898" s="49"/>
      <c r="CU898" s="49"/>
      <c r="CV898" s="49"/>
      <c r="CW898" s="49"/>
      <c r="CX898" s="49"/>
      <c r="CY898" s="49"/>
      <c r="CZ898" s="49"/>
      <c r="DA898" s="49"/>
      <c r="DB898" s="49"/>
      <c r="DC898" s="49"/>
      <c r="DD898" s="49"/>
      <c r="DE898" s="49"/>
      <c r="DF898" s="49"/>
      <c r="DG898" s="49"/>
      <c r="DH898" s="49"/>
      <c r="DI898" s="49"/>
      <c r="DJ898" s="49"/>
      <c r="DK898" s="49"/>
      <c r="DL898" s="49"/>
      <c r="DM898" s="49"/>
      <c r="DN898" s="49"/>
      <c r="DO898" s="49"/>
      <c r="DP898" s="49"/>
      <c r="DQ898" s="49"/>
      <c r="DR898" s="49"/>
      <c r="DS898" s="49"/>
      <c r="DT898" s="49"/>
      <c r="DU898" s="49"/>
      <c r="DV898" s="49"/>
      <c r="DW898" s="49"/>
      <c r="DX898" s="49"/>
      <c r="DY898" s="49"/>
    </row>
    <row r="899" spans="1:129" s="32" customFormat="1" ht="53.25" customHeight="1">
      <c r="A899" s="59"/>
      <c r="B899" s="58">
        <v>20</v>
      </c>
      <c r="C899" s="7" t="s">
        <v>4273</v>
      </c>
      <c r="D899" s="7" t="s">
        <v>4274</v>
      </c>
      <c r="E899" s="7" t="s">
        <v>4275</v>
      </c>
      <c r="F899" s="34"/>
      <c r="G899" s="34"/>
      <c r="H899" s="142">
        <v>5200</v>
      </c>
      <c r="I899" s="7" t="s">
        <v>4364</v>
      </c>
      <c r="J899" s="7" t="s">
        <v>4276</v>
      </c>
      <c r="K899" s="7" t="s">
        <v>4277</v>
      </c>
      <c r="L899" s="7" t="s">
        <v>4287</v>
      </c>
      <c r="M899" s="6"/>
      <c r="N899" s="142"/>
      <c r="O899" s="91"/>
      <c r="P899" s="99"/>
      <c r="Q899" s="72"/>
      <c r="R899" s="72"/>
      <c r="S899" s="49"/>
      <c r="T899" s="49"/>
      <c r="U899" s="49"/>
      <c r="V899" s="49"/>
      <c r="W899" s="49"/>
      <c r="X899" s="49"/>
      <c r="Y899" s="49"/>
      <c r="Z899" s="49"/>
      <c r="AA899" s="49"/>
      <c r="AB899" s="49"/>
      <c r="AC899" s="49"/>
      <c r="AD899" s="49"/>
      <c r="AE899" s="49"/>
      <c r="AF899" s="49"/>
      <c r="AG899" s="49"/>
      <c r="AH899" s="49"/>
      <c r="AI899" s="49"/>
      <c r="AJ899" s="49"/>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49"/>
      <c r="BG899" s="49"/>
      <c r="BH899" s="49"/>
      <c r="BI899" s="49"/>
      <c r="BJ899" s="49"/>
      <c r="BK899" s="49"/>
      <c r="BL899" s="49"/>
      <c r="BM899" s="49"/>
      <c r="BN899" s="49"/>
      <c r="BO899" s="49"/>
      <c r="BP899" s="49"/>
      <c r="BQ899" s="49"/>
      <c r="BR899" s="49"/>
      <c r="BS899" s="49"/>
      <c r="BT899" s="49"/>
      <c r="BU899" s="49"/>
      <c r="BV899" s="49"/>
      <c r="BW899" s="49"/>
      <c r="BX899" s="49"/>
      <c r="BY899" s="49"/>
      <c r="BZ899" s="49"/>
      <c r="CA899" s="49"/>
      <c r="CB899" s="49"/>
      <c r="CC899" s="49"/>
      <c r="CD899" s="49"/>
      <c r="CE899" s="49"/>
      <c r="CF899" s="49"/>
      <c r="CG899" s="49"/>
      <c r="CH899" s="49"/>
      <c r="CI899" s="49"/>
      <c r="CJ899" s="49"/>
      <c r="CK899" s="49"/>
      <c r="CL899" s="49"/>
      <c r="CM899" s="49"/>
      <c r="CN899" s="49"/>
      <c r="CO899" s="49"/>
      <c r="CP899" s="49"/>
      <c r="CQ899" s="49"/>
      <c r="CR899" s="49"/>
      <c r="CS899" s="49"/>
      <c r="CT899" s="49"/>
      <c r="CU899" s="49"/>
      <c r="CV899" s="49"/>
      <c r="CW899" s="49"/>
      <c r="CX899" s="49"/>
      <c r="CY899" s="49"/>
      <c r="CZ899" s="49"/>
      <c r="DA899" s="49"/>
      <c r="DB899" s="49"/>
      <c r="DC899" s="49"/>
      <c r="DD899" s="49"/>
      <c r="DE899" s="49"/>
      <c r="DF899" s="49"/>
      <c r="DG899" s="49"/>
      <c r="DH899" s="49"/>
      <c r="DI899" s="49"/>
      <c r="DJ899" s="49"/>
      <c r="DK899" s="49"/>
      <c r="DL899" s="49"/>
      <c r="DM899" s="49"/>
      <c r="DN899" s="49"/>
      <c r="DO899" s="49"/>
      <c r="DP899" s="49"/>
      <c r="DQ899" s="49"/>
      <c r="DR899" s="49"/>
      <c r="DS899" s="49"/>
      <c r="DT899" s="49"/>
      <c r="DU899" s="49"/>
      <c r="DV899" s="49"/>
      <c r="DW899" s="49"/>
      <c r="DX899" s="49"/>
      <c r="DY899" s="49"/>
    </row>
    <row r="900" spans="1:129" s="32" customFormat="1" ht="49.5" customHeight="1">
      <c r="A900" s="59"/>
      <c r="B900" s="58">
        <v>21</v>
      </c>
      <c r="C900" s="7" t="s">
        <v>4278</v>
      </c>
      <c r="D900" s="7" t="s">
        <v>4279</v>
      </c>
      <c r="E900" s="7" t="s">
        <v>4280</v>
      </c>
      <c r="F900" s="34">
        <v>4023</v>
      </c>
      <c r="G900" s="34"/>
      <c r="H900" s="142">
        <v>3203</v>
      </c>
      <c r="I900" s="7" t="s">
        <v>4364</v>
      </c>
      <c r="J900" s="7" t="s">
        <v>4281</v>
      </c>
      <c r="K900" s="7" t="s">
        <v>4282</v>
      </c>
      <c r="L900" s="7" t="s">
        <v>307</v>
      </c>
      <c r="M900" s="6"/>
      <c r="N900" s="6"/>
      <c r="O900" s="91"/>
      <c r="P900" s="99"/>
      <c r="Q900" s="72"/>
      <c r="R900" s="72"/>
      <c r="S900" s="49"/>
      <c r="T900" s="49"/>
      <c r="U900" s="49"/>
      <c r="V900" s="49"/>
      <c r="W900" s="49"/>
      <c r="X900" s="49"/>
      <c r="Y900" s="49"/>
      <c r="Z900" s="49"/>
      <c r="AA900" s="49"/>
      <c r="AB900" s="49"/>
      <c r="AC900" s="49"/>
      <c r="AD900" s="49"/>
      <c r="AE900" s="49"/>
      <c r="AF900" s="49"/>
      <c r="AG900" s="49"/>
      <c r="AH900" s="49"/>
      <c r="AI900" s="49"/>
      <c r="AJ900" s="49"/>
      <c r="AK900" s="49"/>
      <c r="AL900" s="49"/>
      <c r="AM900" s="49"/>
      <c r="AN900" s="49"/>
      <c r="AO900" s="49"/>
      <c r="AP900" s="49"/>
      <c r="AQ900" s="49"/>
      <c r="AR900" s="49"/>
      <c r="AS900" s="49"/>
      <c r="AT900" s="49"/>
      <c r="AU900" s="49"/>
      <c r="AV900" s="49"/>
      <c r="AW900" s="49"/>
      <c r="AX900" s="49"/>
      <c r="AY900" s="49"/>
      <c r="AZ900" s="49"/>
      <c r="BA900" s="49"/>
      <c r="BB900" s="49"/>
      <c r="BC900" s="49"/>
      <c r="BD900" s="49"/>
      <c r="BE900" s="49"/>
      <c r="BF900" s="49"/>
      <c r="BG900" s="49"/>
      <c r="BH900" s="49"/>
      <c r="BI900" s="49"/>
      <c r="BJ900" s="49"/>
      <c r="BK900" s="49"/>
      <c r="BL900" s="49"/>
      <c r="BM900" s="49"/>
      <c r="BN900" s="49"/>
      <c r="BO900" s="49"/>
      <c r="BP900" s="49"/>
      <c r="BQ900" s="49"/>
      <c r="BR900" s="49"/>
      <c r="BS900" s="49"/>
      <c r="BT900" s="49"/>
      <c r="BU900" s="49"/>
      <c r="BV900" s="49"/>
      <c r="BW900" s="49"/>
      <c r="BX900" s="49"/>
      <c r="BY900" s="49"/>
      <c r="BZ900" s="49"/>
      <c r="CA900" s="49"/>
      <c r="CB900" s="49"/>
      <c r="CC900" s="49"/>
      <c r="CD900" s="49"/>
      <c r="CE900" s="49"/>
      <c r="CF900" s="49"/>
      <c r="CG900" s="49"/>
      <c r="CH900" s="49"/>
      <c r="CI900" s="49"/>
      <c r="CJ900" s="49"/>
      <c r="CK900" s="49"/>
      <c r="CL900" s="49"/>
      <c r="CM900" s="49"/>
      <c r="CN900" s="49"/>
      <c r="CO900" s="49"/>
      <c r="CP900" s="49"/>
      <c r="CQ900" s="49"/>
      <c r="CR900" s="49"/>
      <c r="CS900" s="49"/>
      <c r="CT900" s="49"/>
      <c r="CU900" s="49"/>
      <c r="CV900" s="49"/>
      <c r="CW900" s="49"/>
      <c r="CX900" s="49"/>
      <c r="CY900" s="49"/>
      <c r="CZ900" s="49"/>
      <c r="DA900" s="49"/>
      <c r="DB900" s="49"/>
      <c r="DC900" s="49"/>
      <c r="DD900" s="49"/>
      <c r="DE900" s="49"/>
      <c r="DF900" s="49"/>
      <c r="DG900" s="49"/>
      <c r="DH900" s="49"/>
      <c r="DI900" s="49"/>
      <c r="DJ900" s="49"/>
      <c r="DK900" s="49"/>
      <c r="DL900" s="49"/>
      <c r="DM900" s="49"/>
      <c r="DN900" s="49"/>
      <c r="DO900" s="49"/>
      <c r="DP900" s="49"/>
      <c r="DQ900" s="49"/>
      <c r="DR900" s="49"/>
      <c r="DS900" s="49"/>
      <c r="DT900" s="49"/>
      <c r="DU900" s="49"/>
      <c r="DV900" s="49"/>
      <c r="DW900" s="49"/>
      <c r="DX900" s="49"/>
      <c r="DY900" s="49"/>
    </row>
    <row r="901" spans="1:129" s="32" customFormat="1" ht="45.75" customHeight="1">
      <c r="A901" s="59"/>
      <c r="B901" s="58">
        <v>22</v>
      </c>
      <c r="C901" s="7" t="s">
        <v>308</v>
      </c>
      <c r="D901" s="7" t="s">
        <v>4274</v>
      </c>
      <c r="E901" s="7" t="s">
        <v>309</v>
      </c>
      <c r="F901" s="34">
        <v>200</v>
      </c>
      <c r="G901" s="34"/>
      <c r="H901" s="142">
        <v>30360</v>
      </c>
      <c r="I901" s="7" t="s">
        <v>4364</v>
      </c>
      <c r="J901" s="7" t="s">
        <v>310</v>
      </c>
      <c r="K901" s="7" t="s">
        <v>4574</v>
      </c>
      <c r="L901" s="7" t="s">
        <v>4575</v>
      </c>
      <c r="M901" s="142"/>
      <c r="N901" s="142"/>
      <c r="O901" s="91"/>
      <c r="P901" s="99"/>
      <c r="Q901" s="72"/>
      <c r="R901" s="72"/>
      <c r="S901" s="49"/>
      <c r="T901" s="49"/>
      <c r="U901" s="49"/>
      <c r="V901" s="49"/>
      <c r="W901" s="49"/>
      <c r="X901" s="49"/>
      <c r="Y901" s="49"/>
      <c r="Z901" s="49"/>
      <c r="AA901" s="49"/>
      <c r="AB901" s="49"/>
      <c r="AC901" s="49"/>
      <c r="AD901" s="49"/>
      <c r="AE901" s="49"/>
      <c r="AF901" s="49"/>
      <c r="AG901" s="49"/>
      <c r="AH901" s="49"/>
      <c r="AI901" s="49"/>
      <c r="AJ901" s="49"/>
      <c r="AK901" s="49"/>
      <c r="AL901" s="49"/>
      <c r="AM901" s="49"/>
      <c r="AN901" s="49"/>
      <c r="AO901" s="49"/>
      <c r="AP901" s="49"/>
      <c r="AQ901" s="49"/>
      <c r="AR901" s="49"/>
      <c r="AS901" s="49"/>
      <c r="AT901" s="49"/>
      <c r="AU901" s="49"/>
      <c r="AV901" s="49"/>
      <c r="AW901" s="49"/>
      <c r="AX901" s="49"/>
      <c r="AY901" s="49"/>
      <c r="AZ901" s="49"/>
      <c r="BA901" s="49"/>
      <c r="BB901" s="49"/>
      <c r="BC901" s="49"/>
      <c r="BD901" s="49"/>
      <c r="BE901" s="49"/>
      <c r="BF901" s="49"/>
      <c r="BG901" s="49"/>
      <c r="BH901" s="49"/>
      <c r="BI901" s="49"/>
      <c r="BJ901" s="49"/>
      <c r="BK901" s="49"/>
      <c r="BL901" s="49"/>
      <c r="BM901" s="49"/>
      <c r="BN901" s="49"/>
      <c r="BO901" s="49"/>
      <c r="BP901" s="49"/>
      <c r="BQ901" s="49"/>
      <c r="BR901" s="49"/>
      <c r="BS901" s="49"/>
      <c r="BT901" s="49"/>
      <c r="BU901" s="49"/>
      <c r="BV901" s="49"/>
      <c r="BW901" s="49"/>
      <c r="BX901" s="49"/>
      <c r="BY901" s="49"/>
      <c r="BZ901" s="49"/>
      <c r="CA901" s="49"/>
      <c r="CB901" s="49"/>
      <c r="CC901" s="49"/>
      <c r="CD901" s="49"/>
      <c r="CE901" s="49"/>
      <c r="CF901" s="49"/>
      <c r="CG901" s="49"/>
      <c r="CH901" s="49"/>
      <c r="CI901" s="49"/>
      <c r="CJ901" s="49"/>
      <c r="CK901" s="49"/>
      <c r="CL901" s="49"/>
      <c r="CM901" s="49"/>
      <c r="CN901" s="49"/>
      <c r="CO901" s="49"/>
      <c r="CP901" s="49"/>
      <c r="CQ901" s="49"/>
      <c r="CR901" s="49"/>
      <c r="CS901" s="49"/>
      <c r="CT901" s="49"/>
      <c r="CU901" s="49"/>
      <c r="CV901" s="49"/>
      <c r="CW901" s="49"/>
      <c r="CX901" s="49"/>
      <c r="CY901" s="49"/>
      <c r="CZ901" s="49"/>
      <c r="DA901" s="49"/>
      <c r="DB901" s="49"/>
      <c r="DC901" s="49"/>
      <c r="DD901" s="49"/>
      <c r="DE901" s="49"/>
      <c r="DF901" s="49"/>
      <c r="DG901" s="49"/>
      <c r="DH901" s="49"/>
      <c r="DI901" s="49"/>
      <c r="DJ901" s="49"/>
      <c r="DK901" s="49"/>
      <c r="DL901" s="49"/>
      <c r="DM901" s="49"/>
      <c r="DN901" s="49"/>
      <c r="DO901" s="49"/>
      <c r="DP901" s="49"/>
      <c r="DQ901" s="49"/>
      <c r="DR901" s="49"/>
      <c r="DS901" s="49"/>
      <c r="DT901" s="49"/>
      <c r="DU901" s="49"/>
      <c r="DV901" s="49"/>
      <c r="DW901" s="49"/>
      <c r="DX901" s="49"/>
      <c r="DY901" s="49"/>
    </row>
    <row r="902" spans="1:129" s="32" customFormat="1" ht="45.75" customHeight="1">
      <c r="A902" s="76"/>
      <c r="B902" s="58">
        <v>23</v>
      </c>
      <c r="C902" s="7" t="s">
        <v>4576</v>
      </c>
      <c r="D902" s="7" t="s">
        <v>4577</v>
      </c>
      <c r="E902" s="7" t="s">
        <v>4578</v>
      </c>
      <c r="F902" s="34"/>
      <c r="G902" s="34"/>
      <c r="H902" s="142">
        <v>3374</v>
      </c>
      <c r="I902" s="7" t="s">
        <v>4364</v>
      </c>
      <c r="J902" s="7" t="s">
        <v>4579</v>
      </c>
      <c r="K902" s="7" t="s">
        <v>4580</v>
      </c>
      <c r="L902" s="7" t="s">
        <v>3079</v>
      </c>
      <c r="M902" s="142"/>
      <c r="N902" s="142"/>
      <c r="O902" s="91"/>
      <c r="P902" s="99"/>
      <c r="Q902" s="72"/>
      <c r="R902" s="72"/>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49"/>
      <c r="BG902" s="49"/>
      <c r="BH902" s="49"/>
      <c r="BI902" s="49"/>
      <c r="BJ902" s="49"/>
      <c r="BK902" s="49"/>
      <c r="BL902" s="49"/>
      <c r="BM902" s="49"/>
      <c r="BN902" s="49"/>
      <c r="BO902" s="49"/>
      <c r="BP902" s="49"/>
      <c r="BQ902" s="49"/>
      <c r="BR902" s="49"/>
      <c r="BS902" s="49"/>
      <c r="BT902" s="49"/>
      <c r="BU902" s="49"/>
      <c r="BV902" s="49"/>
      <c r="BW902" s="49"/>
      <c r="BX902" s="49"/>
      <c r="BY902" s="49"/>
      <c r="BZ902" s="49"/>
      <c r="CA902" s="49"/>
      <c r="CB902" s="49"/>
      <c r="CC902" s="49"/>
      <c r="CD902" s="49"/>
      <c r="CE902" s="49"/>
      <c r="CF902" s="49"/>
      <c r="CG902" s="49"/>
      <c r="CH902" s="49"/>
      <c r="CI902" s="49"/>
      <c r="CJ902" s="49"/>
      <c r="CK902" s="49"/>
      <c r="CL902" s="49"/>
      <c r="CM902" s="49"/>
      <c r="CN902" s="49"/>
      <c r="CO902" s="49"/>
      <c r="CP902" s="49"/>
      <c r="CQ902" s="49"/>
      <c r="CR902" s="49"/>
      <c r="CS902" s="49"/>
      <c r="CT902" s="49"/>
      <c r="CU902" s="49"/>
      <c r="CV902" s="49"/>
      <c r="CW902" s="49"/>
      <c r="CX902" s="49"/>
      <c r="CY902" s="49"/>
      <c r="CZ902" s="49"/>
      <c r="DA902" s="49"/>
      <c r="DB902" s="49"/>
      <c r="DC902" s="49"/>
      <c r="DD902" s="49"/>
      <c r="DE902" s="49"/>
      <c r="DF902" s="49"/>
      <c r="DG902" s="49"/>
      <c r="DH902" s="49"/>
      <c r="DI902" s="49"/>
      <c r="DJ902" s="49"/>
      <c r="DK902" s="49"/>
      <c r="DL902" s="49"/>
      <c r="DM902" s="49"/>
      <c r="DN902" s="49"/>
      <c r="DO902" s="49"/>
      <c r="DP902" s="49"/>
      <c r="DQ902" s="49"/>
      <c r="DR902" s="49"/>
      <c r="DS902" s="49"/>
      <c r="DT902" s="49"/>
      <c r="DU902" s="49"/>
      <c r="DV902" s="49"/>
      <c r="DW902" s="49"/>
      <c r="DX902" s="49"/>
      <c r="DY902" s="49"/>
    </row>
    <row r="903" spans="1:129" s="32" customFormat="1" ht="45.75" customHeight="1">
      <c r="A903" s="59"/>
      <c r="B903" s="58">
        <v>24</v>
      </c>
      <c r="C903" s="7" t="s">
        <v>4581</v>
      </c>
      <c r="D903" s="7" t="s">
        <v>4870</v>
      </c>
      <c r="E903" s="7" t="s">
        <v>4871</v>
      </c>
      <c r="F903" s="34">
        <v>400</v>
      </c>
      <c r="G903" s="34"/>
      <c r="H903" s="142">
        <v>34800</v>
      </c>
      <c r="I903" s="7" t="s">
        <v>4364</v>
      </c>
      <c r="J903" s="7" t="s">
        <v>4872</v>
      </c>
      <c r="K903" s="7" t="s">
        <v>4873</v>
      </c>
      <c r="L903" s="7" t="s">
        <v>3080</v>
      </c>
      <c r="M903" s="142"/>
      <c r="N903" s="142"/>
      <c r="O903" s="91"/>
      <c r="P903" s="99"/>
      <c r="Q903" s="72"/>
      <c r="R903" s="72"/>
      <c r="S903" s="49"/>
      <c r="T903" s="49"/>
      <c r="U903" s="49"/>
      <c r="V903" s="49"/>
      <c r="W903" s="49"/>
      <c r="X903" s="49"/>
      <c r="Y903" s="49"/>
      <c r="Z903" s="49"/>
      <c r="AA903" s="49"/>
      <c r="AB903" s="49"/>
      <c r="AC903" s="49"/>
      <c r="AD903" s="49"/>
      <c r="AE903" s="49"/>
      <c r="AF903" s="49"/>
      <c r="AG903" s="49"/>
      <c r="AH903" s="49"/>
      <c r="AI903" s="49"/>
      <c r="AJ903" s="49"/>
      <c r="AK903" s="49"/>
      <c r="AL903" s="49"/>
      <c r="AM903" s="49"/>
      <c r="AN903" s="49"/>
      <c r="AO903" s="49"/>
      <c r="AP903" s="49"/>
      <c r="AQ903" s="49"/>
      <c r="AR903" s="49"/>
      <c r="AS903" s="49"/>
      <c r="AT903" s="49"/>
      <c r="AU903" s="49"/>
      <c r="AV903" s="49"/>
      <c r="AW903" s="49"/>
      <c r="AX903" s="49"/>
      <c r="AY903" s="49"/>
      <c r="AZ903" s="49"/>
      <c r="BA903" s="49"/>
      <c r="BB903" s="49"/>
      <c r="BC903" s="49"/>
      <c r="BD903" s="49"/>
      <c r="BE903" s="49"/>
      <c r="BF903" s="49"/>
      <c r="BG903" s="49"/>
      <c r="BH903" s="49"/>
      <c r="BI903" s="49"/>
      <c r="BJ903" s="49"/>
      <c r="BK903" s="49"/>
      <c r="BL903" s="49"/>
      <c r="BM903" s="49"/>
      <c r="BN903" s="49"/>
      <c r="BO903" s="49"/>
      <c r="BP903" s="49"/>
      <c r="BQ903" s="49"/>
      <c r="BR903" s="49"/>
      <c r="BS903" s="49"/>
      <c r="BT903" s="49"/>
      <c r="BU903" s="49"/>
      <c r="BV903" s="49"/>
      <c r="BW903" s="49"/>
      <c r="BX903" s="49"/>
      <c r="BY903" s="49"/>
      <c r="BZ903" s="49"/>
      <c r="CA903" s="49"/>
      <c r="CB903" s="49"/>
      <c r="CC903" s="49"/>
      <c r="CD903" s="49"/>
      <c r="CE903" s="49"/>
      <c r="CF903" s="49"/>
      <c r="CG903" s="49"/>
      <c r="CH903" s="49"/>
      <c r="CI903" s="49"/>
      <c r="CJ903" s="49"/>
      <c r="CK903" s="49"/>
      <c r="CL903" s="49"/>
      <c r="CM903" s="49"/>
      <c r="CN903" s="49"/>
      <c r="CO903" s="49"/>
      <c r="CP903" s="49"/>
      <c r="CQ903" s="49"/>
      <c r="CR903" s="49"/>
      <c r="CS903" s="49"/>
      <c r="CT903" s="49"/>
      <c r="CU903" s="49"/>
      <c r="CV903" s="49"/>
      <c r="CW903" s="49"/>
      <c r="CX903" s="49"/>
      <c r="CY903" s="49"/>
      <c r="CZ903" s="49"/>
      <c r="DA903" s="49"/>
      <c r="DB903" s="49"/>
      <c r="DC903" s="49"/>
      <c r="DD903" s="49"/>
      <c r="DE903" s="49"/>
      <c r="DF903" s="49"/>
      <c r="DG903" s="49"/>
      <c r="DH903" s="49"/>
      <c r="DI903" s="49"/>
      <c r="DJ903" s="49"/>
      <c r="DK903" s="49"/>
      <c r="DL903" s="49"/>
      <c r="DM903" s="49"/>
      <c r="DN903" s="49"/>
      <c r="DO903" s="49"/>
      <c r="DP903" s="49"/>
      <c r="DQ903" s="49"/>
      <c r="DR903" s="49"/>
      <c r="DS903" s="49"/>
      <c r="DT903" s="49"/>
      <c r="DU903" s="49"/>
      <c r="DV903" s="49"/>
      <c r="DW903" s="49"/>
      <c r="DX903" s="49"/>
      <c r="DY903" s="49"/>
    </row>
    <row r="904" spans="1:129" s="32" customFormat="1" ht="45.75" customHeight="1">
      <c r="A904" s="59"/>
      <c r="B904" s="58">
        <v>25</v>
      </c>
      <c r="C904" s="7" t="s">
        <v>1739</v>
      </c>
      <c r="D904" s="7" t="s">
        <v>3323</v>
      </c>
      <c r="E904" s="7" t="s">
        <v>3324</v>
      </c>
      <c r="F904" s="34">
        <v>600</v>
      </c>
      <c r="G904" s="34"/>
      <c r="H904" s="142">
        <v>5958</v>
      </c>
      <c r="I904" s="7" t="s">
        <v>4364</v>
      </c>
      <c r="J904" s="7" t="s">
        <v>3325</v>
      </c>
      <c r="K904" s="7" t="s">
        <v>1740</v>
      </c>
      <c r="L904" s="7" t="s">
        <v>3326</v>
      </c>
      <c r="M904" s="142"/>
      <c r="N904" s="142"/>
      <c r="O904" s="91"/>
      <c r="P904" s="99"/>
      <c r="Q904" s="72"/>
      <c r="R904" s="72"/>
      <c r="S904" s="49"/>
      <c r="T904" s="49"/>
      <c r="U904" s="49"/>
      <c r="V904" s="49"/>
      <c r="W904" s="49"/>
      <c r="X904" s="49"/>
      <c r="Y904" s="49"/>
      <c r="Z904" s="49"/>
      <c r="AA904" s="49"/>
      <c r="AB904" s="49"/>
      <c r="AC904" s="49"/>
      <c r="AD904" s="49"/>
      <c r="AE904" s="49"/>
      <c r="AF904" s="49"/>
      <c r="AG904" s="49"/>
      <c r="AH904" s="49"/>
      <c r="AI904" s="49"/>
      <c r="AJ904" s="49"/>
      <c r="AK904" s="49"/>
      <c r="AL904" s="49"/>
      <c r="AM904" s="49"/>
      <c r="AN904" s="49"/>
      <c r="AO904" s="49"/>
      <c r="AP904" s="49"/>
      <c r="AQ904" s="49"/>
      <c r="AR904" s="49"/>
      <c r="AS904" s="49"/>
      <c r="AT904" s="49"/>
      <c r="AU904" s="49"/>
      <c r="AV904" s="49"/>
      <c r="AW904" s="49"/>
      <c r="AX904" s="49"/>
      <c r="AY904" s="49"/>
      <c r="AZ904" s="49"/>
      <c r="BA904" s="49"/>
      <c r="BB904" s="49"/>
      <c r="BC904" s="49"/>
      <c r="BD904" s="49"/>
      <c r="BE904" s="49"/>
      <c r="BF904" s="49"/>
      <c r="BG904" s="49"/>
      <c r="BH904" s="49"/>
      <c r="BI904" s="49"/>
      <c r="BJ904" s="49"/>
      <c r="BK904" s="49"/>
      <c r="BL904" s="49"/>
      <c r="BM904" s="49"/>
      <c r="BN904" s="49"/>
      <c r="BO904" s="49"/>
      <c r="BP904" s="49"/>
      <c r="BQ904" s="49"/>
      <c r="BR904" s="49"/>
      <c r="BS904" s="49"/>
      <c r="BT904" s="49"/>
      <c r="BU904" s="49"/>
      <c r="BV904" s="49"/>
      <c r="BW904" s="49"/>
      <c r="BX904" s="49"/>
      <c r="BY904" s="49"/>
      <c r="BZ904" s="49"/>
      <c r="CA904" s="49"/>
      <c r="CB904" s="49"/>
      <c r="CC904" s="49"/>
      <c r="CD904" s="49"/>
      <c r="CE904" s="49"/>
      <c r="CF904" s="49"/>
      <c r="CG904" s="49"/>
      <c r="CH904" s="49"/>
      <c r="CI904" s="49"/>
      <c r="CJ904" s="49"/>
      <c r="CK904" s="49"/>
      <c r="CL904" s="49"/>
      <c r="CM904" s="49"/>
      <c r="CN904" s="49"/>
      <c r="CO904" s="49"/>
      <c r="CP904" s="49"/>
      <c r="CQ904" s="49"/>
      <c r="CR904" s="49"/>
      <c r="CS904" s="49"/>
      <c r="CT904" s="49"/>
      <c r="CU904" s="49"/>
      <c r="CV904" s="49"/>
      <c r="CW904" s="49"/>
      <c r="CX904" s="49"/>
      <c r="CY904" s="49"/>
      <c r="CZ904" s="49"/>
      <c r="DA904" s="49"/>
      <c r="DB904" s="49"/>
      <c r="DC904" s="49"/>
      <c r="DD904" s="49"/>
      <c r="DE904" s="49"/>
      <c r="DF904" s="49"/>
      <c r="DG904" s="49"/>
      <c r="DH904" s="49"/>
      <c r="DI904" s="49"/>
      <c r="DJ904" s="49"/>
      <c r="DK904" s="49"/>
      <c r="DL904" s="49"/>
      <c r="DM904" s="49"/>
      <c r="DN904" s="49"/>
      <c r="DO904" s="49"/>
      <c r="DP904" s="49"/>
      <c r="DQ904" s="49"/>
      <c r="DR904" s="49"/>
      <c r="DS904" s="49"/>
      <c r="DT904" s="49"/>
      <c r="DU904" s="49"/>
      <c r="DV904" s="49"/>
      <c r="DW904" s="49"/>
      <c r="DX904" s="49"/>
      <c r="DY904" s="49"/>
    </row>
    <row r="905" spans="1:129" s="32" customFormat="1" ht="57.75" customHeight="1">
      <c r="A905" s="59"/>
      <c r="B905" s="58">
        <v>26</v>
      </c>
      <c r="C905" s="7" t="s">
        <v>3327</v>
      </c>
      <c r="D905" s="7" t="s">
        <v>254</v>
      </c>
      <c r="E905" s="7" t="s">
        <v>3328</v>
      </c>
      <c r="F905" s="34">
        <v>20650</v>
      </c>
      <c r="G905" s="34"/>
      <c r="H905" s="142">
        <v>2163</v>
      </c>
      <c r="I905" s="7" t="s">
        <v>4364</v>
      </c>
      <c r="J905" s="7" t="s">
        <v>3329</v>
      </c>
      <c r="K905" s="7" t="s">
        <v>3330</v>
      </c>
      <c r="L905" s="7" t="s">
        <v>1741</v>
      </c>
      <c r="M905" s="142"/>
      <c r="N905" s="142"/>
      <c r="O905" s="91"/>
      <c r="P905" s="99"/>
      <c r="Q905" s="72"/>
      <c r="R905" s="72"/>
      <c r="S905" s="49"/>
      <c r="T905" s="49"/>
      <c r="U905" s="49"/>
      <c r="V905" s="49"/>
      <c r="W905" s="49"/>
      <c r="X905" s="49"/>
      <c r="Y905" s="49"/>
      <c r="Z905" s="49"/>
      <c r="AA905" s="49"/>
      <c r="AB905" s="49"/>
      <c r="AC905" s="49"/>
      <c r="AD905" s="49"/>
      <c r="AE905" s="49"/>
      <c r="AF905" s="49"/>
      <c r="AG905" s="49"/>
      <c r="AH905" s="49"/>
      <c r="AI905" s="49"/>
      <c r="AJ905" s="49"/>
      <c r="AK905" s="49"/>
      <c r="AL905" s="49"/>
      <c r="AM905" s="49"/>
      <c r="AN905" s="49"/>
      <c r="AO905" s="49"/>
      <c r="AP905" s="49"/>
      <c r="AQ905" s="49"/>
      <c r="AR905" s="49"/>
      <c r="AS905" s="49"/>
      <c r="AT905" s="49"/>
      <c r="AU905" s="49"/>
      <c r="AV905" s="49"/>
      <c r="AW905" s="49"/>
      <c r="AX905" s="49"/>
      <c r="AY905" s="49"/>
      <c r="AZ905" s="49"/>
      <c r="BA905" s="49"/>
      <c r="BB905" s="49"/>
      <c r="BC905" s="49"/>
      <c r="BD905" s="49"/>
      <c r="BE905" s="49"/>
      <c r="BF905" s="49"/>
      <c r="BG905" s="49"/>
      <c r="BH905" s="49"/>
      <c r="BI905" s="49"/>
      <c r="BJ905" s="49"/>
      <c r="BK905" s="49"/>
      <c r="BL905" s="49"/>
      <c r="BM905" s="49"/>
      <c r="BN905" s="49"/>
      <c r="BO905" s="49"/>
      <c r="BP905" s="49"/>
      <c r="BQ905" s="49"/>
      <c r="BR905" s="49"/>
      <c r="BS905" s="49"/>
      <c r="BT905" s="49"/>
      <c r="BU905" s="49"/>
      <c r="BV905" s="49"/>
      <c r="BW905" s="49"/>
      <c r="BX905" s="49"/>
      <c r="BY905" s="49"/>
      <c r="BZ905" s="49"/>
      <c r="CA905" s="49"/>
      <c r="CB905" s="49"/>
      <c r="CC905" s="49"/>
      <c r="CD905" s="49"/>
      <c r="CE905" s="49"/>
      <c r="CF905" s="49"/>
      <c r="CG905" s="49"/>
      <c r="CH905" s="49"/>
      <c r="CI905" s="49"/>
      <c r="CJ905" s="49"/>
      <c r="CK905" s="49"/>
      <c r="CL905" s="49"/>
      <c r="CM905" s="49"/>
      <c r="CN905" s="49"/>
      <c r="CO905" s="49"/>
      <c r="CP905" s="49"/>
      <c r="CQ905" s="49"/>
      <c r="CR905" s="49"/>
      <c r="CS905" s="49"/>
      <c r="CT905" s="49"/>
      <c r="CU905" s="49"/>
      <c r="CV905" s="49"/>
      <c r="CW905" s="49"/>
      <c r="CX905" s="49"/>
      <c r="CY905" s="49"/>
      <c r="CZ905" s="49"/>
      <c r="DA905" s="49"/>
      <c r="DB905" s="49"/>
      <c r="DC905" s="49"/>
      <c r="DD905" s="49"/>
      <c r="DE905" s="49"/>
      <c r="DF905" s="49"/>
      <c r="DG905" s="49"/>
      <c r="DH905" s="49"/>
      <c r="DI905" s="49"/>
      <c r="DJ905" s="49"/>
      <c r="DK905" s="49"/>
      <c r="DL905" s="49"/>
      <c r="DM905" s="49"/>
      <c r="DN905" s="49"/>
      <c r="DO905" s="49"/>
      <c r="DP905" s="49"/>
      <c r="DQ905" s="49"/>
      <c r="DR905" s="49"/>
      <c r="DS905" s="49"/>
      <c r="DT905" s="49"/>
      <c r="DU905" s="49"/>
      <c r="DV905" s="49"/>
      <c r="DW905" s="49"/>
      <c r="DX905" s="49"/>
      <c r="DY905" s="49"/>
    </row>
    <row r="906" spans="1:129" s="32" customFormat="1" ht="45.75" customHeight="1">
      <c r="A906" s="59"/>
      <c r="B906" s="58">
        <v>27</v>
      </c>
      <c r="C906" s="7" t="s">
        <v>2583</v>
      </c>
      <c r="D906" s="7" t="s">
        <v>2584</v>
      </c>
      <c r="E906" s="7" t="s">
        <v>2585</v>
      </c>
      <c r="F906" s="34">
        <v>0</v>
      </c>
      <c r="G906" s="34"/>
      <c r="H906" s="142">
        <v>52438</v>
      </c>
      <c r="I906" s="7" t="s">
        <v>4364</v>
      </c>
      <c r="J906" s="7" t="s">
        <v>6173</v>
      </c>
      <c r="K906" s="7" t="s">
        <v>2586</v>
      </c>
      <c r="L906" s="7" t="s">
        <v>2587</v>
      </c>
      <c r="M906" s="142"/>
      <c r="N906" s="142"/>
      <c r="O906" s="91"/>
      <c r="P906" s="99"/>
      <c r="Q906" s="72"/>
      <c r="R906" s="72"/>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49"/>
      <c r="BG906" s="49"/>
      <c r="BH906" s="49"/>
      <c r="BI906" s="49"/>
      <c r="BJ906" s="49"/>
      <c r="BK906" s="49"/>
      <c r="BL906" s="49"/>
      <c r="BM906" s="49"/>
      <c r="BN906" s="49"/>
      <c r="BO906" s="49"/>
      <c r="BP906" s="49"/>
      <c r="BQ906" s="49"/>
      <c r="BR906" s="49"/>
      <c r="BS906" s="49"/>
      <c r="BT906" s="49"/>
      <c r="BU906" s="49"/>
      <c r="BV906" s="49"/>
      <c r="BW906" s="49"/>
      <c r="BX906" s="49"/>
      <c r="BY906" s="49"/>
      <c r="BZ906" s="49"/>
      <c r="CA906" s="49"/>
      <c r="CB906" s="49"/>
      <c r="CC906" s="49"/>
      <c r="CD906" s="49"/>
      <c r="CE906" s="49"/>
      <c r="CF906" s="49"/>
      <c r="CG906" s="49"/>
      <c r="CH906" s="49"/>
      <c r="CI906" s="49"/>
      <c r="CJ906" s="49"/>
      <c r="CK906" s="49"/>
      <c r="CL906" s="49"/>
      <c r="CM906" s="49"/>
      <c r="CN906" s="49"/>
      <c r="CO906" s="49"/>
      <c r="CP906" s="49"/>
      <c r="CQ906" s="49"/>
      <c r="CR906" s="49"/>
      <c r="CS906" s="49"/>
      <c r="CT906" s="49"/>
      <c r="CU906" s="49"/>
      <c r="CV906" s="49"/>
      <c r="CW906" s="49"/>
      <c r="CX906" s="49"/>
      <c r="CY906" s="49"/>
      <c r="CZ906" s="49"/>
      <c r="DA906" s="49"/>
      <c r="DB906" s="49"/>
      <c r="DC906" s="49"/>
      <c r="DD906" s="49"/>
      <c r="DE906" s="49"/>
      <c r="DF906" s="49"/>
      <c r="DG906" s="49"/>
      <c r="DH906" s="49"/>
      <c r="DI906" s="49"/>
      <c r="DJ906" s="49"/>
      <c r="DK906" s="49"/>
      <c r="DL906" s="49"/>
      <c r="DM906" s="49"/>
      <c r="DN906" s="49"/>
      <c r="DO906" s="49"/>
      <c r="DP906" s="49"/>
      <c r="DQ906" s="49"/>
      <c r="DR906" s="49"/>
      <c r="DS906" s="49"/>
      <c r="DT906" s="49"/>
      <c r="DU906" s="49"/>
      <c r="DV906" s="49"/>
      <c r="DW906" s="49"/>
      <c r="DX906" s="49"/>
      <c r="DY906" s="49"/>
    </row>
    <row r="907" spans="1:129" s="32" customFormat="1" ht="46.5" customHeight="1">
      <c r="A907" s="59"/>
      <c r="B907" s="58">
        <v>28</v>
      </c>
      <c r="C907" s="7" t="s">
        <v>2583</v>
      </c>
      <c r="D907" s="7" t="s">
        <v>2584</v>
      </c>
      <c r="E907" s="7" t="s">
        <v>5162</v>
      </c>
      <c r="F907" s="34">
        <v>0</v>
      </c>
      <c r="G907" s="34"/>
      <c r="H907" s="142">
        <v>2622</v>
      </c>
      <c r="I907" s="7" t="s">
        <v>4364</v>
      </c>
      <c r="J907" s="7" t="s">
        <v>6174</v>
      </c>
      <c r="K907" s="7" t="s">
        <v>2588</v>
      </c>
      <c r="L907" s="7" t="s">
        <v>2587</v>
      </c>
      <c r="M907" s="142"/>
      <c r="N907" s="142"/>
      <c r="O907" s="91"/>
      <c r="P907" s="99"/>
      <c r="Q907" s="72"/>
      <c r="R907" s="72"/>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49"/>
      <c r="CF907" s="49"/>
      <c r="CG907" s="49"/>
      <c r="CH907" s="49"/>
      <c r="CI907" s="49"/>
      <c r="CJ907" s="49"/>
      <c r="CK907" s="49"/>
      <c r="CL907" s="49"/>
      <c r="CM907" s="49"/>
      <c r="CN907" s="49"/>
      <c r="CO907" s="49"/>
      <c r="CP907" s="49"/>
      <c r="CQ907" s="49"/>
      <c r="CR907" s="49"/>
      <c r="CS907" s="49"/>
      <c r="CT907" s="49"/>
      <c r="CU907" s="49"/>
      <c r="CV907" s="49"/>
      <c r="CW907" s="49"/>
      <c r="CX907" s="49"/>
      <c r="CY907" s="49"/>
      <c r="CZ907" s="49"/>
      <c r="DA907" s="49"/>
      <c r="DB907" s="49"/>
      <c r="DC907" s="49"/>
      <c r="DD907" s="49"/>
      <c r="DE907" s="49"/>
      <c r="DF907" s="49"/>
      <c r="DG907" s="49"/>
      <c r="DH907" s="49"/>
      <c r="DI907" s="49"/>
      <c r="DJ907" s="49"/>
      <c r="DK907" s="49"/>
      <c r="DL907" s="49"/>
      <c r="DM907" s="49"/>
      <c r="DN907" s="49"/>
      <c r="DO907" s="49"/>
      <c r="DP907" s="49"/>
      <c r="DQ907" s="49"/>
      <c r="DR907" s="49"/>
      <c r="DS907" s="49"/>
      <c r="DT907" s="49"/>
      <c r="DU907" s="49"/>
      <c r="DV907" s="49"/>
      <c r="DW907" s="49"/>
      <c r="DX907" s="49"/>
      <c r="DY907" s="49"/>
    </row>
    <row r="908" spans="1:129" s="32" customFormat="1" ht="42.75" customHeight="1">
      <c r="A908" s="59"/>
      <c r="B908" s="58">
        <v>29</v>
      </c>
      <c r="C908" s="7" t="s">
        <v>4874</v>
      </c>
      <c r="D908" s="7" t="s">
        <v>4875</v>
      </c>
      <c r="E908" s="7" t="s">
        <v>4876</v>
      </c>
      <c r="F908" s="34"/>
      <c r="G908" s="34"/>
      <c r="H908" s="142">
        <v>4200</v>
      </c>
      <c r="I908" s="7" t="s">
        <v>4364</v>
      </c>
      <c r="J908" s="7" t="s">
        <v>4877</v>
      </c>
      <c r="K908" s="7" t="s">
        <v>4878</v>
      </c>
      <c r="L908" s="7" t="s">
        <v>4879</v>
      </c>
      <c r="M908" s="142"/>
      <c r="N908" s="142"/>
      <c r="O908" s="91"/>
      <c r="P908" s="99"/>
      <c r="Q908" s="72"/>
      <c r="R908" s="72"/>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49"/>
      <c r="BH908" s="49"/>
      <c r="BI908" s="49"/>
      <c r="BJ908" s="49"/>
      <c r="BK908" s="49"/>
      <c r="BL908" s="49"/>
      <c r="BM908" s="49"/>
      <c r="BN908" s="49"/>
      <c r="BO908" s="49"/>
      <c r="BP908" s="49"/>
      <c r="BQ908" s="49"/>
      <c r="BR908" s="49"/>
      <c r="BS908" s="49"/>
      <c r="BT908" s="49"/>
      <c r="BU908" s="49"/>
      <c r="BV908" s="49"/>
      <c r="BW908" s="49"/>
      <c r="BX908" s="49"/>
      <c r="BY908" s="49"/>
      <c r="BZ908" s="49"/>
      <c r="CA908" s="49"/>
      <c r="CB908" s="49"/>
      <c r="CC908" s="49"/>
      <c r="CD908" s="49"/>
      <c r="CE908" s="49"/>
      <c r="CF908" s="49"/>
      <c r="CG908" s="49"/>
      <c r="CH908" s="49"/>
      <c r="CI908" s="49"/>
      <c r="CJ908" s="49"/>
      <c r="CK908" s="49"/>
      <c r="CL908" s="49"/>
      <c r="CM908" s="49"/>
      <c r="CN908" s="49"/>
      <c r="CO908" s="49"/>
      <c r="CP908" s="49"/>
      <c r="CQ908" s="49"/>
      <c r="CR908" s="49"/>
      <c r="CS908" s="49"/>
      <c r="CT908" s="49"/>
      <c r="CU908" s="49"/>
      <c r="CV908" s="49"/>
      <c r="CW908" s="49"/>
      <c r="CX908" s="49"/>
      <c r="CY908" s="49"/>
      <c r="CZ908" s="49"/>
      <c r="DA908" s="49"/>
      <c r="DB908" s="49"/>
      <c r="DC908" s="49"/>
      <c r="DD908" s="49"/>
      <c r="DE908" s="49"/>
      <c r="DF908" s="49"/>
      <c r="DG908" s="49"/>
      <c r="DH908" s="49"/>
      <c r="DI908" s="49"/>
      <c r="DJ908" s="49"/>
      <c r="DK908" s="49"/>
      <c r="DL908" s="49"/>
      <c r="DM908" s="49"/>
      <c r="DN908" s="49"/>
      <c r="DO908" s="49"/>
      <c r="DP908" s="49"/>
      <c r="DQ908" s="49"/>
      <c r="DR908" s="49"/>
      <c r="DS908" s="49"/>
      <c r="DT908" s="49"/>
      <c r="DU908" s="49"/>
      <c r="DV908" s="49"/>
      <c r="DW908" s="49"/>
      <c r="DX908" s="49"/>
      <c r="DY908" s="49"/>
    </row>
    <row r="909" spans="1:129" s="32" customFormat="1" ht="45.75" customHeight="1">
      <c r="A909" s="59"/>
      <c r="B909" s="58">
        <v>30</v>
      </c>
      <c r="C909" s="7" t="s">
        <v>4880</v>
      </c>
      <c r="D909" s="7" t="s">
        <v>4881</v>
      </c>
      <c r="E909" s="7" t="s">
        <v>4882</v>
      </c>
      <c r="F909" s="34"/>
      <c r="G909" s="34"/>
      <c r="H909" s="142">
        <v>40000</v>
      </c>
      <c r="I909" s="7" t="s">
        <v>4364</v>
      </c>
      <c r="J909" s="7" t="s">
        <v>4883</v>
      </c>
      <c r="K909" s="7" t="s">
        <v>4884</v>
      </c>
      <c r="L909" s="7" t="s">
        <v>3081</v>
      </c>
      <c r="M909" s="142"/>
      <c r="N909" s="142"/>
      <c r="O909" s="91"/>
      <c r="P909" s="99"/>
      <c r="Q909" s="72"/>
      <c r="R909" s="72"/>
      <c r="S909" s="49"/>
      <c r="T909" s="49"/>
      <c r="U909" s="49"/>
      <c r="V909" s="49"/>
      <c r="W909" s="49"/>
      <c r="X909" s="49"/>
      <c r="Y909" s="49"/>
      <c r="Z909" s="49"/>
      <c r="AA909" s="49"/>
      <c r="AB909" s="49"/>
      <c r="AC909" s="49"/>
      <c r="AD909" s="49"/>
      <c r="AE909" s="49"/>
      <c r="AF909" s="49"/>
      <c r="AG909" s="49"/>
      <c r="AH909" s="49"/>
      <c r="AI909" s="49"/>
      <c r="AJ909" s="49"/>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49"/>
      <c r="BG909" s="49"/>
      <c r="BH909" s="49"/>
      <c r="BI909" s="49"/>
      <c r="BJ909" s="49"/>
      <c r="BK909" s="49"/>
      <c r="BL909" s="49"/>
      <c r="BM909" s="49"/>
      <c r="BN909" s="49"/>
      <c r="BO909" s="49"/>
      <c r="BP909" s="49"/>
      <c r="BQ909" s="49"/>
      <c r="BR909" s="49"/>
      <c r="BS909" s="49"/>
      <c r="BT909" s="49"/>
      <c r="BU909" s="49"/>
      <c r="BV909" s="49"/>
      <c r="BW909" s="49"/>
      <c r="BX909" s="49"/>
      <c r="BY909" s="49"/>
      <c r="BZ909" s="49"/>
      <c r="CA909" s="49"/>
      <c r="CB909" s="49"/>
      <c r="CC909" s="49"/>
      <c r="CD909" s="49"/>
      <c r="CE909" s="49"/>
      <c r="CF909" s="49"/>
      <c r="CG909" s="49"/>
      <c r="CH909" s="49"/>
      <c r="CI909" s="49"/>
      <c r="CJ909" s="49"/>
      <c r="CK909" s="49"/>
      <c r="CL909" s="49"/>
      <c r="CM909" s="49"/>
      <c r="CN909" s="49"/>
      <c r="CO909" s="49"/>
      <c r="CP909" s="49"/>
      <c r="CQ909" s="49"/>
      <c r="CR909" s="49"/>
      <c r="CS909" s="49"/>
      <c r="CT909" s="49"/>
      <c r="CU909" s="49"/>
      <c r="CV909" s="49"/>
      <c r="CW909" s="49"/>
      <c r="CX909" s="49"/>
      <c r="CY909" s="49"/>
      <c r="CZ909" s="49"/>
      <c r="DA909" s="49"/>
      <c r="DB909" s="49"/>
      <c r="DC909" s="49"/>
      <c r="DD909" s="49"/>
      <c r="DE909" s="49"/>
      <c r="DF909" s="49"/>
      <c r="DG909" s="49"/>
      <c r="DH909" s="49"/>
      <c r="DI909" s="49"/>
      <c r="DJ909" s="49"/>
      <c r="DK909" s="49"/>
      <c r="DL909" s="49"/>
      <c r="DM909" s="49"/>
      <c r="DN909" s="49"/>
      <c r="DO909" s="49"/>
      <c r="DP909" s="49"/>
      <c r="DQ909" s="49"/>
      <c r="DR909" s="49"/>
      <c r="DS909" s="49"/>
      <c r="DT909" s="49"/>
      <c r="DU909" s="49"/>
      <c r="DV909" s="49"/>
      <c r="DW909" s="49"/>
      <c r="DX909" s="49"/>
      <c r="DY909" s="49"/>
    </row>
    <row r="910" spans="1:129" s="32" customFormat="1" ht="45.75" customHeight="1">
      <c r="A910" s="76"/>
      <c r="B910" s="58">
        <v>31</v>
      </c>
      <c r="C910" s="7" t="s">
        <v>4885</v>
      </c>
      <c r="D910" s="7" t="s">
        <v>4886</v>
      </c>
      <c r="E910" s="7" t="s">
        <v>4887</v>
      </c>
      <c r="F910" s="34">
        <v>1300</v>
      </c>
      <c r="G910" s="34"/>
      <c r="H910" s="142">
        <v>3200</v>
      </c>
      <c r="I910" s="7" t="s">
        <v>4364</v>
      </c>
      <c r="J910" s="7" t="s">
        <v>4888</v>
      </c>
      <c r="K910" s="7" t="s">
        <v>4889</v>
      </c>
      <c r="L910" s="7" t="s">
        <v>3082</v>
      </c>
      <c r="M910" s="6"/>
      <c r="N910" s="142"/>
      <c r="O910" s="91"/>
      <c r="P910" s="99"/>
      <c r="Q910" s="72"/>
      <c r="R910" s="72"/>
      <c r="S910" s="49"/>
      <c r="T910" s="49"/>
      <c r="U910" s="49"/>
      <c r="V910" s="49"/>
      <c r="W910" s="49"/>
      <c r="X910" s="49"/>
      <c r="Y910" s="49"/>
      <c r="Z910" s="49"/>
      <c r="AA910" s="49"/>
      <c r="AB910" s="49"/>
      <c r="AC910" s="49"/>
      <c r="AD910" s="49"/>
      <c r="AE910" s="49"/>
      <c r="AF910" s="49"/>
      <c r="AG910" s="49"/>
      <c r="AH910" s="49"/>
      <c r="AI910" s="49"/>
      <c r="AJ910" s="49"/>
      <c r="AK910" s="49"/>
      <c r="AL910" s="49"/>
      <c r="AM910" s="49"/>
      <c r="AN910" s="49"/>
      <c r="AO910" s="49"/>
      <c r="AP910" s="49"/>
      <c r="AQ910" s="49"/>
      <c r="AR910" s="49"/>
      <c r="AS910" s="49"/>
      <c r="AT910" s="49"/>
      <c r="AU910" s="49"/>
      <c r="AV910" s="49"/>
      <c r="AW910" s="49"/>
      <c r="AX910" s="49"/>
      <c r="AY910" s="49"/>
      <c r="AZ910" s="49"/>
      <c r="BA910" s="49"/>
      <c r="BB910" s="49"/>
      <c r="BC910" s="49"/>
      <c r="BD910" s="49"/>
      <c r="BE910" s="49"/>
      <c r="BF910" s="49"/>
      <c r="BG910" s="49"/>
      <c r="BH910" s="49"/>
      <c r="BI910" s="49"/>
      <c r="BJ910" s="49"/>
      <c r="BK910" s="49"/>
      <c r="BL910" s="49"/>
      <c r="BM910" s="49"/>
      <c r="BN910" s="49"/>
      <c r="BO910" s="49"/>
      <c r="BP910" s="49"/>
      <c r="BQ910" s="49"/>
      <c r="BR910" s="49"/>
      <c r="BS910" s="49"/>
      <c r="BT910" s="49"/>
      <c r="BU910" s="49"/>
      <c r="BV910" s="49"/>
      <c r="BW910" s="49"/>
      <c r="BX910" s="49"/>
      <c r="BY910" s="49"/>
      <c r="BZ910" s="49"/>
      <c r="CA910" s="49"/>
      <c r="CB910" s="49"/>
      <c r="CC910" s="49"/>
      <c r="CD910" s="49"/>
      <c r="CE910" s="49"/>
      <c r="CF910" s="49"/>
      <c r="CG910" s="49"/>
      <c r="CH910" s="49"/>
      <c r="CI910" s="49"/>
      <c r="CJ910" s="49"/>
      <c r="CK910" s="49"/>
      <c r="CL910" s="49"/>
      <c r="CM910" s="49"/>
      <c r="CN910" s="49"/>
      <c r="CO910" s="49"/>
      <c r="CP910" s="49"/>
      <c r="CQ910" s="49"/>
      <c r="CR910" s="49"/>
      <c r="CS910" s="49"/>
      <c r="CT910" s="49"/>
      <c r="CU910" s="49"/>
      <c r="CV910" s="49"/>
      <c r="CW910" s="49"/>
      <c r="CX910" s="49"/>
      <c r="CY910" s="49"/>
      <c r="CZ910" s="49"/>
      <c r="DA910" s="49"/>
      <c r="DB910" s="49"/>
      <c r="DC910" s="49"/>
      <c r="DD910" s="49"/>
      <c r="DE910" s="49"/>
      <c r="DF910" s="49"/>
      <c r="DG910" s="49"/>
      <c r="DH910" s="49"/>
      <c r="DI910" s="49"/>
      <c r="DJ910" s="49"/>
      <c r="DK910" s="49"/>
      <c r="DL910" s="49"/>
      <c r="DM910" s="49"/>
      <c r="DN910" s="49"/>
      <c r="DO910" s="49"/>
      <c r="DP910" s="49"/>
      <c r="DQ910" s="49"/>
      <c r="DR910" s="49"/>
      <c r="DS910" s="49"/>
      <c r="DT910" s="49"/>
      <c r="DU910" s="49"/>
      <c r="DV910" s="49"/>
      <c r="DW910" s="49"/>
      <c r="DX910" s="49"/>
      <c r="DY910" s="49"/>
    </row>
    <row r="911" spans="1:129" s="32" customFormat="1" ht="45.75" customHeight="1">
      <c r="A911" s="76"/>
      <c r="B911" s="58">
        <v>32</v>
      </c>
      <c r="C911" s="7" t="s">
        <v>4890</v>
      </c>
      <c r="D911" s="7" t="s">
        <v>3276</v>
      </c>
      <c r="E911" s="7" t="s">
        <v>3277</v>
      </c>
      <c r="F911" s="34">
        <v>15000</v>
      </c>
      <c r="G911" s="34"/>
      <c r="H911" s="142">
        <v>23000</v>
      </c>
      <c r="I911" s="7" t="s">
        <v>4364</v>
      </c>
      <c r="J911" s="7" t="s">
        <v>3278</v>
      </c>
      <c r="K911" s="7" t="s">
        <v>3279</v>
      </c>
      <c r="L911" s="7" t="s">
        <v>826</v>
      </c>
      <c r="M911" s="142"/>
      <c r="N911" s="6"/>
      <c r="O911" s="91"/>
      <c r="P911" s="99"/>
      <c r="Q911" s="72"/>
      <c r="R911" s="72"/>
      <c r="S911" s="49"/>
      <c r="T911" s="49"/>
      <c r="U911" s="49"/>
      <c r="V911" s="49"/>
      <c r="W911" s="49"/>
      <c r="X911" s="49"/>
      <c r="Y911" s="49"/>
      <c r="Z911" s="49"/>
      <c r="AA911" s="49"/>
      <c r="AB911" s="49"/>
      <c r="AC911" s="49"/>
      <c r="AD911" s="49"/>
      <c r="AE911" s="49"/>
      <c r="AF911" s="49"/>
      <c r="AG911" s="49"/>
      <c r="AH911" s="49"/>
      <c r="AI911" s="49"/>
      <c r="AJ911" s="49"/>
      <c r="AK911" s="49"/>
      <c r="AL911" s="49"/>
      <c r="AM911" s="49"/>
      <c r="AN911" s="49"/>
      <c r="AO911" s="49"/>
      <c r="AP911" s="49"/>
      <c r="AQ911" s="49"/>
      <c r="AR911" s="49"/>
      <c r="AS911" s="49"/>
      <c r="AT911" s="49"/>
      <c r="AU911" s="49"/>
      <c r="AV911" s="49"/>
      <c r="AW911" s="49"/>
      <c r="AX911" s="49"/>
      <c r="AY911" s="49"/>
      <c r="AZ911" s="49"/>
      <c r="BA911" s="49"/>
      <c r="BB911" s="49"/>
      <c r="BC911" s="49"/>
      <c r="BD911" s="49"/>
      <c r="BE911" s="49"/>
      <c r="BF911" s="49"/>
      <c r="BG911" s="49"/>
      <c r="BH911" s="49"/>
      <c r="BI911" s="49"/>
      <c r="BJ911" s="49"/>
      <c r="BK911" s="49"/>
      <c r="BL911" s="49"/>
      <c r="BM911" s="49"/>
      <c r="BN911" s="49"/>
      <c r="BO911" s="49"/>
      <c r="BP911" s="49"/>
      <c r="BQ911" s="49"/>
      <c r="BR911" s="49"/>
      <c r="BS911" s="49"/>
      <c r="BT911" s="49"/>
      <c r="BU911" s="49"/>
      <c r="BV911" s="49"/>
      <c r="BW911" s="49"/>
      <c r="BX911" s="49"/>
      <c r="BY911" s="49"/>
      <c r="BZ911" s="49"/>
      <c r="CA911" s="49"/>
      <c r="CB911" s="49"/>
      <c r="CC911" s="49"/>
      <c r="CD911" s="49"/>
      <c r="CE911" s="49"/>
      <c r="CF911" s="49"/>
      <c r="CG911" s="49"/>
      <c r="CH911" s="49"/>
      <c r="CI911" s="49"/>
      <c r="CJ911" s="49"/>
      <c r="CK911" s="49"/>
      <c r="CL911" s="49"/>
      <c r="CM911" s="49"/>
      <c r="CN911" s="49"/>
      <c r="CO911" s="49"/>
      <c r="CP911" s="49"/>
      <c r="CQ911" s="49"/>
      <c r="CR911" s="49"/>
      <c r="CS911" s="49"/>
      <c r="CT911" s="49"/>
      <c r="CU911" s="49"/>
      <c r="CV911" s="49"/>
      <c r="CW911" s="49"/>
      <c r="CX911" s="49"/>
      <c r="CY911" s="49"/>
      <c r="CZ911" s="49"/>
      <c r="DA911" s="49"/>
      <c r="DB911" s="49"/>
      <c r="DC911" s="49"/>
      <c r="DD911" s="49"/>
      <c r="DE911" s="49"/>
      <c r="DF911" s="49"/>
      <c r="DG911" s="49"/>
      <c r="DH911" s="49"/>
      <c r="DI911" s="49"/>
      <c r="DJ911" s="49"/>
      <c r="DK911" s="49"/>
      <c r="DL911" s="49"/>
      <c r="DM911" s="49"/>
      <c r="DN911" s="49"/>
      <c r="DO911" s="49"/>
      <c r="DP911" s="49"/>
      <c r="DQ911" s="49"/>
      <c r="DR911" s="49"/>
      <c r="DS911" s="49"/>
      <c r="DT911" s="49"/>
      <c r="DU911" s="49"/>
      <c r="DV911" s="49"/>
      <c r="DW911" s="49"/>
      <c r="DX911" s="49"/>
      <c r="DY911" s="49"/>
    </row>
    <row r="912" spans="1:129" s="32" customFormat="1" ht="43.5" customHeight="1">
      <c r="A912" s="76"/>
      <c r="B912" s="58">
        <v>33</v>
      </c>
      <c r="C912" s="7" t="s">
        <v>3280</v>
      </c>
      <c r="D912" s="7" t="s">
        <v>5629</v>
      </c>
      <c r="E912" s="7" t="s">
        <v>5630</v>
      </c>
      <c r="F912" s="34"/>
      <c r="G912" s="34"/>
      <c r="H912" s="142">
        <v>2200</v>
      </c>
      <c r="I912" s="7" t="s">
        <v>4364</v>
      </c>
      <c r="J912" s="7" t="s">
        <v>5631</v>
      </c>
      <c r="K912" s="7" t="s">
        <v>5632</v>
      </c>
      <c r="L912" s="7" t="s">
        <v>827</v>
      </c>
      <c r="M912" s="142"/>
      <c r="N912" s="6"/>
      <c r="O912" s="91"/>
      <c r="P912" s="99"/>
      <c r="Q912" s="72"/>
      <c r="R912" s="72"/>
      <c r="S912" s="49"/>
      <c r="T912" s="49"/>
      <c r="U912" s="49"/>
      <c r="V912" s="49"/>
      <c r="W912" s="49"/>
      <c r="X912" s="49"/>
      <c r="Y912" s="49"/>
      <c r="Z912" s="49"/>
      <c r="AA912" s="49"/>
      <c r="AB912" s="49"/>
      <c r="AC912" s="49"/>
      <c r="AD912" s="49"/>
      <c r="AE912" s="49"/>
      <c r="AF912" s="49"/>
      <c r="AG912" s="49"/>
      <c r="AH912" s="49"/>
      <c r="AI912" s="49"/>
      <c r="AJ912" s="49"/>
      <c r="AK912" s="49"/>
      <c r="AL912" s="49"/>
      <c r="AM912" s="49"/>
      <c r="AN912" s="49"/>
      <c r="AO912" s="49"/>
      <c r="AP912" s="49"/>
      <c r="AQ912" s="49"/>
      <c r="AR912" s="49"/>
      <c r="AS912" s="49"/>
      <c r="AT912" s="49"/>
      <c r="AU912" s="49"/>
      <c r="AV912" s="49"/>
      <c r="AW912" s="49"/>
      <c r="AX912" s="49"/>
      <c r="AY912" s="49"/>
      <c r="AZ912" s="49"/>
      <c r="BA912" s="49"/>
      <c r="BB912" s="49"/>
      <c r="BC912" s="49"/>
      <c r="BD912" s="49"/>
      <c r="BE912" s="49"/>
      <c r="BF912" s="49"/>
      <c r="BG912" s="49"/>
      <c r="BH912" s="49"/>
      <c r="BI912" s="49"/>
      <c r="BJ912" s="49"/>
      <c r="BK912" s="49"/>
      <c r="BL912" s="49"/>
      <c r="BM912" s="49"/>
      <c r="BN912" s="49"/>
      <c r="BO912" s="49"/>
      <c r="BP912" s="49"/>
      <c r="BQ912" s="49"/>
      <c r="BR912" s="49"/>
      <c r="BS912" s="49"/>
      <c r="BT912" s="49"/>
      <c r="BU912" s="49"/>
      <c r="BV912" s="49"/>
      <c r="BW912" s="49"/>
      <c r="BX912" s="49"/>
      <c r="BY912" s="49"/>
      <c r="BZ912" s="49"/>
      <c r="CA912" s="49"/>
      <c r="CB912" s="49"/>
      <c r="CC912" s="49"/>
      <c r="CD912" s="49"/>
      <c r="CE912" s="49"/>
      <c r="CF912" s="49"/>
      <c r="CG912" s="49"/>
      <c r="CH912" s="49"/>
      <c r="CI912" s="49"/>
      <c r="CJ912" s="49"/>
      <c r="CK912" s="49"/>
      <c r="CL912" s="49"/>
      <c r="CM912" s="49"/>
      <c r="CN912" s="49"/>
      <c r="CO912" s="49"/>
      <c r="CP912" s="49"/>
      <c r="CQ912" s="49"/>
      <c r="CR912" s="49"/>
      <c r="CS912" s="49"/>
      <c r="CT912" s="49"/>
      <c r="CU912" s="49"/>
      <c r="CV912" s="49"/>
      <c r="CW912" s="49"/>
      <c r="CX912" s="49"/>
      <c r="CY912" s="49"/>
      <c r="CZ912" s="49"/>
      <c r="DA912" s="49"/>
      <c r="DB912" s="49"/>
      <c r="DC912" s="49"/>
      <c r="DD912" s="49"/>
      <c r="DE912" s="49"/>
      <c r="DF912" s="49"/>
      <c r="DG912" s="49"/>
      <c r="DH912" s="49"/>
      <c r="DI912" s="49"/>
      <c r="DJ912" s="49"/>
      <c r="DK912" s="49"/>
      <c r="DL912" s="49"/>
      <c r="DM912" s="49"/>
      <c r="DN912" s="49"/>
      <c r="DO912" s="49"/>
      <c r="DP912" s="49"/>
      <c r="DQ912" s="49"/>
      <c r="DR912" s="49"/>
      <c r="DS912" s="49"/>
      <c r="DT912" s="49"/>
      <c r="DU912" s="49"/>
      <c r="DV912" s="49"/>
      <c r="DW912" s="49"/>
      <c r="DX912" s="49"/>
      <c r="DY912" s="49"/>
    </row>
    <row r="913" spans="1:129" s="32" customFormat="1" ht="63.75" customHeight="1">
      <c r="A913" s="76"/>
      <c r="B913" s="58">
        <v>34</v>
      </c>
      <c r="C913" s="7" t="s">
        <v>5633</v>
      </c>
      <c r="D913" s="7" t="s">
        <v>5634</v>
      </c>
      <c r="E913" s="7" t="s">
        <v>5635</v>
      </c>
      <c r="F913" s="34"/>
      <c r="G913" s="34"/>
      <c r="H913" s="142">
        <v>2703</v>
      </c>
      <c r="I913" s="7" t="s">
        <v>4364</v>
      </c>
      <c r="J913" s="7" t="s">
        <v>5636</v>
      </c>
      <c r="K913" s="7" t="s">
        <v>5637</v>
      </c>
      <c r="L913" s="7" t="s">
        <v>5638</v>
      </c>
      <c r="M913" s="142"/>
      <c r="N913" s="6"/>
      <c r="O913" s="91"/>
      <c r="P913" s="99"/>
      <c r="Q913" s="72"/>
      <c r="R913" s="72"/>
      <c r="S913" s="49"/>
      <c r="T913" s="49"/>
      <c r="U913" s="49"/>
      <c r="V913" s="49"/>
      <c r="W913" s="49"/>
      <c r="X913" s="49"/>
      <c r="Y913" s="49"/>
      <c r="Z913" s="49"/>
      <c r="AA913" s="49"/>
      <c r="AB913" s="49"/>
      <c r="AC913" s="49"/>
      <c r="AD913" s="49"/>
      <c r="AE913" s="49"/>
      <c r="AF913" s="49"/>
      <c r="AG913" s="49"/>
      <c r="AH913" s="49"/>
      <c r="AI913" s="49"/>
      <c r="AJ913" s="49"/>
      <c r="AK913" s="49"/>
      <c r="AL913" s="49"/>
      <c r="AM913" s="49"/>
      <c r="AN913" s="49"/>
      <c r="AO913" s="49"/>
      <c r="AP913" s="49"/>
      <c r="AQ913" s="49"/>
      <c r="AR913" s="49"/>
      <c r="AS913" s="49"/>
      <c r="AT913" s="49"/>
      <c r="AU913" s="49"/>
      <c r="AV913" s="49"/>
      <c r="AW913" s="49"/>
      <c r="AX913" s="49"/>
      <c r="AY913" s="49"/>
      <c r="AZ913" s="49"/>
      <c r="BA913" s="49"/>
      <c r="BB913" s="49"/>
      <c r="BC913" s="49"/>
      <c r="BD913" s="49"/>
      <c r="BE913" s="49"/>
      <c r="BF913" s="49"/>
      <c r="BG913" s="49"/>
      <c r="BH913" s="49"/>
      <c r="BI913" s="49"/>
      <c r="BJ913" s="49"/>
      <c r="BK913" s="49"/>
      <c r="BL913" s="49"/>
      <c r="BM913" s="49"/>
      <c r="BN913" s="49"/>
      <c r="BO913" s="49"/>
      <c r="BP913" s="49"/>
      <c r="BQ913" s="49"/>
      <c r="BR913" s="49"/>
      <c r="BS913" s="49"/>
      <c r="BT913" s="49"/>
      <c r="BU913" s="49"/>
      <c r="BV913" s="49"/>
      <c r="BW913" s="49"/>
      <c r="BX913" s="49"/>
      <c r="BY913" s="49"/>
      <c r="BZ913" s="49"/>
      <c r="CA913" s="49"/>
      <c r="CB913" s="49"/>
      <c r="CC913" s="49"/>
      <c r="CD913" s="49"/>
      <c r="CE913" s="49"/>
      <c r="CF913" s="49"/>
      <c r="CG913" s="49"/>
      <c r="CH913" s="49"/>
      <c r="CI913" s="49"/>
      <c r="CJ913" s="49"/>
      <c r="CK913" s="49"/>
      <c r="CL913" s="49"/>
      <c r="CM913" s="49"/>
      <c r="CN913" s="49"/>
      <c r="CO913" s="49"/>
      <c r="CP913" s="49"/>
      <c r="CQ913" s="49"/>
      <c r="CR913" s="49"/>
      <c r="CS913" s="49"/>
      <c r="CT913" s="49"/>
      <c r="CU913" s="49"/>
      <c r="CV913" s="49"/>
      <c r="CW913" s="49"/>
      <c r="CX913" s="49"/>
      <c r="CY913" s="49"/>
      <c r="CZ913" s="49"/>
      <c r="DA913" s="49"/>
      <c r="DB913" s="49"/>
      <c r="DC913" s="49"/>
      <c r="DD913" s="49"/>
      <c r="DE913" s="49"/>
      <c r="DF913" s="49"/>
      <c r="DG913" s="49"/>
      <c r="DH913" s="49"/>
      <c r="DI913" s="49"/>
      <c r="DJ913" s="49"/>
      <c r="DK913" s="49"/>
      <c r="DL913" s="49"/>
      <c r="DM913" s="49"/>
      <c r="DN913" s="49"/>
      <c r="DO913" s="49"/>
      <c r="DP913" s="49"/>
      <c r="DQ913" s="49"/>
      <c r="DR913" s="49"/>
      <c r="DS913" s="49"/>
      <c r="DT913" s="49"/>
      <c r="DU913" s="49"/>
      <c r="DV913" s="49"/>
      <c r="DW913" s="49"/>
      <c r="DX913" s="49"/>
      <c r="DY913" s="49"/>
    </row>
    <row r="914" spans="1:129" s="32" customFormat="1" ht="57.75" customHeight="1">
      <c r="A914" s="82"/>
      <c r="B914" s="58">
        <v>35</v>
      </c>
      <c r="C914" s="7" t="s">
        <v>5639</v>
      </c>
      <c r="D914" s="7" t="s">
        <v>4226</v>
      </c>
      <c r="E914" s="7" t="s">
        <v>4227</v>
      </c>
      <c r="F914" s="34">
        <v>400</v>
      </c>
      <c r="G914" s="34"/>
      <c r="H914" s="142">
        <v>7800</v>
      </c>
      <c r="I914" s="7" t="s">
        <v>4364</v>
      </c>
      <c r="J914" s="7" t="s">
        <v>1451</v>
      </c>
      <c r="K914" s="7" t="s">
        <v>1452</v>
      </c>
      <c r="L914" s="7" t="s">
        <v>1241</v>
      </c>
      <c r="M914" s="142"/>
      <c r="N914" s="6"/>
      <c r="O914" s="91"/>
      <c r="P914" s="99"/>
      <c r="Q914" s="72"/>
      <c r="R914" s="72"/>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49"/>
      <c r="BG914" s="49"/>
      <c r="BH914" s="49"/>
      <c r="BI914" s="49"/>
      <c r="BJ914" s="49"/>
      <c r="BK914" s="49"/>
      <c r="BL914" s="49"/>
      <c r="BM914" s="49"/>
      <c r="BN914" s="49"/>
      <c r="BO914" s="49"/>
      <c r="BP914" s="49"/>
      <c r="BQ914" s="49"/>
      <c r="BR914" s="49"/>
      <c r="BS914" s="49"/>
      <c r="BT914" s="49"/>
      <c r="BU914" s="49"/>
      <c r="BV914" s="49"/>
      <c r="BW914" s="49"/>
      <c r="BX914" s="49"/>
      <c r="BY914" s="49"/>
      <c r="BZ914" s="49"/>
      <c r="CA914" s="49"/>
      <c r="CB914" s="49"/>
      <c r="CC914" s="49"/>
      <c r="CD914" s="49"/>
      <c r="CE914" s="49"/>
      <c r="CF914" s="49"/>
      <c r="CG914" s="49"/>
      <c r="CH914" s="49"/>
      <c r="CI914" s="49"/>
      <c r="CJ914" s="49"/>
      <c r="CK914" s="49"/>
      <c r="CL914" s="49"/>
      <c r="CM914" s="49"/>
      <c r="CN914" s="49"/>
      <c r="CO914" s="49"/>
      <c r="CP914" s="49"/>
      <c r="CQ914" s="49"/>
      <c r="CR914" s="49"/>
      <c r="CS914" s="49"/>
      <c r="CT914" s="49"/>
      <c r="CU914" s="49"/>
      <c r="CV914" s="49"/>
      <c r="CW914" s="49"/>
      <c r="CX914" s="49"/>
      <c r="CY914" s="49"/>
      <c r="CZ914" s="49"/>
      <c r="DA914" s="49"/>
      <c r="DB914" s="49"/>
      <c r="DC914" s="49"/>
      <c r="DD914" s="49"/>
      <c r="DE914" s="49"/>
      <c r="DF914" s="49"/>
      <c r="DG914" s="49"/>
      <c r="DH914" s="49"/>
      <c r="DI914" s="49"/>
      <c r="DJ914" s="49"/>
      <c r="DK914" s="49"/>
      <c r="DL914" s="49"/>
      <c r="DM914" s="49"/>
      <c r="DN914" s="49"/>
      <c r="DO914" s="49"/>
      <c r="DP914" s="49"/>
      <c r="DQ914" s="49"/>
      <c r="DR914" s="49"/>
      <c r="DS914" s="49"/>
      <c r="DT914" s="49"/>
      <c r="DU914" s="49"/>
      <c r="DV914" s="49"/>
      <c r="DW914" s="49"/>
      <c r="DX914" s="49"/>
      <c r="DY914" s="49"/>
    </row>
    <row r="915" spans="1:129" s="32" customFormat="1" ht="51" customHeight="1">
      <c r="A915" s="59"/>
      <c r="B915" s="58">
        <v>36</v>
      </c>
      <c r="C915" s="7" t="s">
        <v>1242</v>
      </c>
      <c r="D915" s="7" t="s">
        <v>1243</v>
      </c>
      <c r="E915" s="7" t="s">
        <v>1244</v>
      </c>
      <c r="F915" s="34">
        <v>400</v>
      </c>
      <c r="G915" s="34"/>
      <c r="H915" s="142">
        <v>4800</v>
      </c>
      <c r="I915" s="7" t="s">
        <v>4364</v>
      </c>
      <c r="J915" s="7" t="s">
        <v>1245</v>
      </c>
      <c r="K915" s="7" t="s">
        <v>1246</v>
      </c>
      <c r="L915" s="7" t="s">
        <v>1594</v>
      </c>
      <c r="M915" s="142"/>
      <c r="N915" s="6"/>
      <c r="O915" s="91"/>
      <c r="P915" s="99"/>
      <c r="Q915" s="72"/>
      <c r="R915" s="72"/>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49"/>
      <c r="BG915" s="49"/>
      <c r="BH915" s="49"/>
      <c r="BI915" s="49"/>
      <c r="BJ915" s="49"/>
      <c r="BK915" s="49"/>
      <c r="BL915" s="49"/>
      <c r="BM915" s="49"/>
      <c r="BN915" s="49"/>
      <c r="BO915" s="49"/>
      <c r="BP915" s="49"/>
      <c r="BQ915" s="49"/>
      <c r="BR915" s="49"/>
      <c r="BS915" s="49"/>
      <c r="BT915" s="49"/>
      <c r="BU915" s="49"/>
      <c r="BV915" s="49"/>
      <c r="BW915" s="49"/>
      <c r="BX915" s="49"/>
      <c r="BY915" s="49"/>
      <c r="BZ915" s="49"/>
      <c r="CA915" s="49"/>
      <c r="CB915" s="49"/>
      <c r="CC915" s="49"/>
      <c r="CD915" s="49"/>
      <c r="CE915" s="49"/>
      <c r="CF915" s="49"/>
      <c r="CG915" s="49"/>
      <c r="CH915" s="49"/>
      <c r="CI915" s="49"/>
      <c r="CJ915" s="49"/>
      <c r="CK915" s="49"/>
      <c r="CL915" s="49"/>
      <c r="CM915" s="49"/>
      <c r="CN915" s="49"/>
      <c r="CO915" s="49"/>
      <c r="CP915" s="49"/>
      <c r="CQ915" s="49"/>
      <c r="CR915" s="49"/>
      <c r="CS915" s="49"/>
      <c r="CT915" s="49"/>
      <c r="CU915" s="49"/>
      <c r="CV915" s="49"/>
      <c r="CW915" s="49"/>
      <c r="CX915" s="49"/>
      <c r="CY915" s="49"/>
      <c r="CZ915" s="49"/>
      <c r="DA915" s="49"/>
      <c r="DB915" s="49"/>
      <c r="DC915" s="49"/>
      <c r="DD915" s="49"/>
      <c r="DE915" s="49"/>
      <c r="DF915" s="49"/>
      <c r="DG915" s="49"/>
      <c r="DH915" s="49"/>
      <c r="DI915" s="49"/>
      <c r="DJ915" s="49"/>
      <c r="DK915" s="49"/>
      <c r="DL915" s="49"/>
      <c r="DM915" s="49"/>
      <c r="DN915" s="49"/>
      <c r="DO915" s="49"/>
      <c r="DP915" s="49"/>
      <c r="DQ915" s="49"/>
      <c r="DR915" s="49"/>
      <c r="DS915" s="49"/>
      <c r="DT915" s="49"/>
      <c r="DU915" s="49"/>
      <c r="DV915" s="49"/>
      <c r="DW915" s="49"/>
      <c r="DX915" s="49"/>
      <c r="DY915" s="49"/>
    </row>
    <row r="916" spans="1:129" s="32" customFormat="1" ht="39.75" customHeight="1">
      <c r="A916" s="59"/>
      <c r="B916" s="58">
        <v>37</v>
      </c>
      <c r="C916" s="7" t="s">
        <v>1247</v>
      </c>
      <c r="D916" s="7" t="s">
        <v>5634</v>
      </c>
      <c r="E916" s="7" t="s">
        <v>1248</v>
      </c>
      <c r="F916" s="34"/>
      <c r="G916" s="34"/>
      <c r="H916" s="142">
        <v>2350</v>
      </c>
      <c r="I916" s="7" t="s">
        <v>4364</v>
      </c>
      <c r="J916" s="7" t="s">
        <v>1249</v>
      </c>
      <c r="K916" s="7" t="s">
        <v>1250</v>
      </c>
      <c r="L916" s="7" t="s">
        <v>6615</v>
      </c>
      <c r="M916" s="142"/>
      <c r="N916" s="142"/>
      <c r="O916" s="91"/>
      <c r="P916" s="99"/>
      <c r="Q916" s="72"/>
      <c r="R916" s="72"/>
      <c r="S916" s="49"/>
      <c r="T916" s="49"/>
      <c r="U916" s="49"/>
      <c r="V916" s="49"/>
      <c r="W916" s="49"/>
      <c r="X916" s="49"/>
      <c r="Y916" s="49"/>
      <c r="Z916" s="49"/>
      <c r="AA916" s="49"/>
      <c r="AB916" s="49"/>
      <c r="AC916" s="49"/>
      <c r="AD916" s="49"/>
      <c r="AE916" s="49"/>
      <c r="AF916" s="49"/>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49"/>
      <c r="BG916" s="49"/>
      <c r="BH916" s="49"/>
      <c r="BI916" s="49"/>
      <c r="BJ916" s="49"/>
      <c r="BK916" s="49"/>
      <c r="BL916" s="49"/>
      <c r="BM916" s="49"/>
      <c r="BN916" s="49"/>
      <c r="BO916" s="49"/>
      <c r="BP916" s="49"/>
      <c r="BQ916" s="49"/>
      <c r="BR916" s="49"/>
      <c r="BS916" s="49"/>
      <c r="BT916" s="49"/>
      <c r="BU916" s="49"/>
      <c r="BV916" s="49"/>
      <c r="BW916" s="49"/>
      <c r="BX916" s="49"/>
      <c r="BY916" s="49"/>
      <c r="BZ916" s="49"/>
      <c r="CA916" s="49"/>
      <c r="CB916" s="49"/>
      <c r="CC916" s="49"/>
      <c r="CD916" s="49"/>
      <c r="CE916" s="49"/>
      <c r="CF916" s="49"/>
      <c r="CG916" s="49"/>
      <c r="CH916" s="49"/>
      <c r="CI916" s="49"/>
      <c r="CJ916" s="49"/>
      <c r="CK916" s="49"/>
      <c r="CL916" s="49"/>
      <c r="CM916" s="49"/>
      <c r="CN916" s="49"/>
      <c r="CO916" s="49"/>
      <c r="CP916" s="49"/>
      <c r="CQ916" s="49"/>
      <c r="CR916" s="49"/>
      <c r="CS916" s="49"/>
      <c r="CT916" s="49"/>
      <c r="CU916" s="49"/>
      <c r="CV916" s="49"/>
      <c r="CW916" s="49"/>
      <c r="CX916" s="49"/>
      <c r="CY916" s="49"/>
      <c r="CZ916" s="49"/>
      <c r="DA916" s="49"/>
      <c r="DB916" s="49"/>
      <c r="DC916" s="49"/>
      <c r="DD916" s="49"/>
      <c r="DE916" s="49"/>
      <c r="DF916" s="49"/>
      <c r="DG916" s="49"/>
      <c r="DH916" s="49"/>
      <c r="DI916" s="49"/>
      <c r="DJ916" s="49"/>
      <c r="DK916" s="49"/>
      <c r="DL916" s="49"/>
      <c r="DM916" s="49"/>
      <c r="DN916" s="49"/>
      <c r="DO916" s="49"/>
      <c r="DP916" s="49"/>
      <c r="DQ916" s="49"/>
      <c r="DR916" s="49"/>
      <c r="DS916" s="49"/>
      <c r="DT916" s="49"/>
      <c r="DU916" s="49"/>
      <c r="DV916" s="49"/>
      <c r="DW916" s="49"/>
      <c r="DX916" s="49"/>
      <c r="DY916" s="49"/>
    </row>
    <row r="917" spans="1:129" s="32" customFormat="1" ht="49.5" customHeight="1">
      <c r="A917" s="59"/>
      <c r="B917" s="58">
        <v>38</v>
      </c>
      <c r="C917" s="7" t="s">
        <v>6616</v>
      </c>
      <c r="D917" s="7" t="s">
        <v>555</v>
      </c>
      <c r="E917" s="7" t="s">
        <v>556</v>
      </c>
      <c r="F917" s="34"/>
      <c r="G917" s="34"/>
      <c r="H917" s="142">
        <v>3700</v>
      </c>
      <c r="I917" s="7" t="s">
        <v>4364</v>
      </c>
      <c r="J917" s="7" t="s">
        <v>557</v>
      </c>
      <c r="K917" s="7" t="s">
        <v>558</v>
      </c>
      <c r="L917" s="7" t="s">
        <v>5511</v>
      </c>
      <c r="M917" s="142"/>
      <c r="N917" s="142"/>
      <c r="O917" s="91"/>
      <c r="P917" s="99"/>
      <c r="Q917" s="72"/>
      <c r="R917" s="72"/>
      <c r="S917" s="49"/>
      <c r="T917" s="49"/>
      <c r="U917" s="49"/>
      <c r="V917" s="49"/>
      <c r="W917" s="49"/>
      <c r="X917" s="49"/>
      <c r="Y917" s="49"/>
      <c r="Z917" s="49"/>
      <c r="AA917" s="49"/>
      <c r="AB917" s="49"/>
      <c r="AC917" s="49"/>
      <c r="AD917" s="49"/>
      <c r="AE917" s="49"/>
      <c r="AF917" s="49"/>
      <c r="AG917" s="49"/>
      <c r="AH917" s="49"/>
      <c r="AI917" s="49"/>
      <c r="AJ917" s="49"/>
      <c r="AK917" s="49"/>
      <c r="AL917" s="49"/>
      <c r="AM917" s="49"/>
      <c r="AN917" s="49"/>
      <c r="AO917" s="49"/>
      <c r="AP917" s="49"/>
      <c r="AQ917" s="49"/>
      <c r="AR917" s="49"/>
      <c r="AS917" s="49"/>
      <c r="AT917" s="49"/>
      <c r="AU917" s="49"/>
      <c r="AV917" s="49"/>
      <c r="AW917" s="49"/>
      <c r="AX917" s="49"/>
      <c r="AY917" s="49"/>
      <c r="AZ917" s="49"/>
      <c r="BA917" s="49"/>
      <c r="BB917" s="49"/>
      <c r="BC917" s="49"/>
      <c r="BD917" s="49"/>
      <c r="BE917" s="49"/>
      <c r="BF917" s="49"/>
      <c r="BG917" s="49"/>
      <c r="BH917" s="49"/>
      <c r="BI917" s="49"/>
      <c r="BJ917" s="49"/>
      <c r="BK917" s="49"/>
      <c r="BL917" s="49"/>
      <c r="BM917" s="49"/>
      <c r="BN917" s="49"/>
      <c r="BO917" s="49"/>
      <c r="BP917" s="49"/>
      <c r="BQ917" s="49"/>
      <c r="BR917" s="49"/>
      <c r="BS917" s="49"/>
      <c r="BT917" s="49"/>
      <c r="BU917" s="49"/>
      <c r="BV917" s="49"/>
      <c r="BW917" s="49"/>
      <c r="BX917" s="49"/>
      <c r="BY917" s="49"/>
      <c r="BZ917" s="49"/>
      <c r="CA917" s="49"/>
      <c r="CB917" s="49"/>
      <c r="CC917" s="49"/>
      <c r="CD917" s="49"/>
      <c r="CE917" s="49"/>
      <c r="CF917" s="49"/>
      <c r="CG917" s="49"/>
      <c r="CH917" s="49"/>
      <c r="CI917" s="49"/>
      <c r="CJ917" s="49"/>
      <c r="CK917" s="49"/>
      <c r="CL917" s="49"/>
      <c r="CM917" s="49"/>
      <c r="CN917" s="49"/>
      <c r="CO917" s="49"/>
      <c r="CP917" s="49"/>
      <c r="CQ917" s="49"/>
      <c r="CR917" s="49"/>
      <c r="CS917" s="49"/>
      <c r="CT917" s="49"/>
      <c r="CU917" s="49"/>
      <c r="CV917" s="49"/>
      <c r="CW917" s="49"/>
      <c r="CX917" s="49"/>
      <c r="CY917" s="49"/>
      <c r="CZ917" s="49"/>
      <c r="DA917" s="49"/>
      <c r="DB917" s="49"/>
      <c r="DC917" s="49"/>
      <c r="DD917" s="49"/>
      <c r="DE917" s="49"/>
      <c r="DF917" s="49"/>
      <c r="DG917" s="49"/>
      <c r="DH917" s="49"/>
      <c r="DI917" s="49"/>
      <c r="DJ917" s="49"/>
      <c r="DK917" s="49"/>
      <c r="DL917" s="49"/>
      <c r="DM917" s="49"/>
      <c r="DN917" s="49"/>
      <c r="DO917" s="49"/>
      <c r="DP917" s="49"/>
      <c r="DQ917" s="49"/>
      <c r="DR917" s="49"/>
      <c r="DS917" s="49"/>
      <c r="DT917" s="49"/>
      <c r="DU917" s="49"/>
      <c r="DV917" s="49"/>
      <c r="DW917" s="49"/>
      <c r="DX917" s="49"/>
      <c r="DY917" s="49"/>
    </row>
    <row r="918" spans="1:129" s="32" customFormat="1" ht="56.25" customHeight="1">
      <c r="A918" s="59"/>
      <c r="B918" s="58">
        <v>39</v>
      </c>
      <c r="C918" s="7" t="s">
        <v>559</v>
      </c>
      <c r="D918" s="7" t="s">
        <v>929</v>
      </c>
      <c r="E918" s="7" t="s">
        <v>930</v>
      </c>
      <c r="F918" s="34">
        <v>538</v>
      </c>
      <c r="G918" s="34"/>
      <c r="H918" s="142">
        <v>1477</v>
      </c>
      <c r="I918" s="7" t="s">
        <v>4364</v>
      </c>
      <c r="J918" s="7" t="s">
        <v>931</v>
      </c>
      <c r="K918" s="7" t="s">
        <v>932</v>
      </c>
      <c r="L918" s="7" t="s">
        <v>933</v>
      </c>
      <c r="M918" s="142"/>
      <c r="N918" s="142"/>
      <c r="O918" s="91"/>
      <c r="P918" s="99"/>
      <c r="Q918" s="72"/>
      <c r="R918" s="72"/>
      <c r="S918" s="49"/>
      <c r="T918" s="49"/>
      <c r="U918" s="49"/>
      <c r="V918" s="49"/>
      <c r="W918" s="49"/>
      <c r="X918" s="49"/>
      <c r="Y918" s="49"/>
      <c r="Z918" s="49"/>
      <c r="AA918" s="49"/>
      <c r="AB918" s="49"/>
      <c r="AC918" s="49"/>
      <c r="AD918" s="49"/>
      <c r="AE918" s="49"/>
      <c r="AF918" s="49"/>
      <c r="AG918" s="49"/>
      <c r="AH918" s="49"/>
      <c r="AI918" s="49"/>
      <c r="AJ918" s="49"/>
      <c r="AK918" s="49"/>
      <c r="AL918" s="49"/>
      <c r="AM918" s="49"/>
      <c r="AN918" s="49"/>
      <c r="AO918" s="49"/>
      <c r="AP918" s="49"/>
      <c r="AQ918" s="49"/>
      <c r="AR918" s="49"/>
      <c r="AS918" s="49"/>
      <c r="AT918" s="49"/>
      <c r="AU918" s="49"/>
      <c r="AV918" s="49"/>
      <c r="AW918" s="49"/>
      <c r="AX918" s="49"/>
      <c r="AY918" s="49"/>
      <c r="AZ918" s="49"/>
      <c r="BA918" s="49"/>
      <c r="BB918" s="49"/>
      <c r="BC918" s="49"/>
      <c r="BD918" s="49"/>
      <c r="BE918" s="49"/>
      <c r="BF918" s="49"/>
      <c r="BG918" s="49"/>
      <c r="BH918" s="49"/>
      <c r="BI918" s="49"/>
      <c r="BJ918" s="49"/>
      <c r="BK918" s="49"/>
      <c r="BL918" s="49"/>
      <c r="BM918" s="49"/>
      <c r="BN918" s="49"/>
      <c r="BO918" s="49"/>
      <c r="BP918" s="49"/>
      <c r="BQ918" s="49"/>
      <c r="BR918" s="49"/>
      <c r="BS918" s="49"/>
      <c r="BT918" s="49"/>
      <c r="BU918" s="49"/>
      <c r="BV918" s="49"/>
      <c r="BW918" s="49"/>
      <c r="BX918" s="49"/>
      <c r="BY918" s="49"/>
      <c r="BZ918" s="49"/>
      <c r="CA918" s="49"/>
      <c r="CB918" s="49"/>
      <c r="CC918" s="49"/>
      <c r="CD918" s="49"/>
      <c r="CE918" s="49"/>
      <c r="CF918" s="49"/>
      <c r="CG918" s="49"/>
      <c r="CH918" s="49"/>
      <c r="CI918" s="49"/>
      <c r="CJ918" s="49"/>
      <c r="CK918" s="49"/>
      <c r="CL918" s="49"/>
      <c r="CM918" s="49"/>
      <c r="CN918" s="49"/>
      <c r="CO918" s="49"/>
      <c r="CP918" s="49"/>
      <c r="CQ918" s="49"/>
      <c r="CR918" s="49"/>
      <c r="CS918" s="49"/>
      <c r="CT918" s="49"/>
      <c r="CU918" s="49"/>
      <c r="CV918" s="49"/>
      <c r="CW918" s="49"/>
      <c r="CX918" s="49"/>
      <c r="CY918" s="49"/>
      <c r="CZ918" s="49"/>
      <c r="DA918" s="49"/>
      <c r="DB918" s="49"/>
      <c r="DC918" s="49"/>
      <c r="DD918" s="49"/>
      <c r="DE918" s="49"/>
      <c r="DF918" s="49"/>
      <c r="DG918" s="49"/>
      <c r="DH918" s="49"/>
      <c r="DI918" s="49"/>
      <c r="DJ918" s="49"/>
      <c r="DK918" s="49"/>
      <c r="DL918" s="49"/>
      <c r="DM918" s="49"/>
      <c r="DN918" s="49"/>
      <c r="DO918" s="49"/>
      <c r="DP918" s="49"/>
      <c r="DQ918" s="49"/>
      <c r="DR918" s="49"/>
      <c r="DS918" s="49"/>
      <c r="DT918" s="49"/>
      <c r="DU918" s="49"/>
      <c r="DV918" s="49"/>
      <c r="DW918" s="49"/>
      <c r="DX918" s="49"/>
      <c r="DY918" s="49"/>
    </row>
    <row r="919" spans="1:129" s="32" customFormat="1" ht="57" customHeight="1">
      <c r="A919" s="59"/>
      <c r="B919" s="58">
        <v>40</v>
      </c>
      <c r="C919" s="7" t="s">
        <v>934</v>
      </c>
      <c r="D919" s="7" t="s">
        <v>935</v>
      </c>
      <c r="E919" s="7" t="s">
        <v>936</v>
      </c>
      <c r="F919" s="34"/>
      <c r="G919" s="34"/>
      <c r="H919" s="142">
        <v>155000</v>
      </c>
      <c r="I919" s="7" t="s">
        <v>4364</v>
      </c>
      <c r="J919" s="7" t="s">
        <v>937</v>
      </c>
      <c r="K919" s="7" t="s">
        <v>938</v>
      </c>
      <c r="L919" s="7" t="s">
        <v>939</v>
      </c>
      <c r="M919" s="142"/>
      <c r="N919" s="142"/>
      <c r="O919" s="91"/>
      <c r="P919" s="99"/>
      <c r="Q919" s="72"/>
      <c r="R919" s="72"/>
      <c r="S919" s="49"/>
      <c r="T919" s="49"/>
      <c r="U919" s="49"/>
      <c r="V919" s="49"/>
      <c r="W919" s="49"/>
      <c r="X919" s="49"/>
      <c r="Y919" s="49"/>
      <c r="Z919" s="49"/>
      <c r="AA919" s="49"/>
      <c r="AB919" s="49"/>
      <c r="AC919" s="49"/>
      <c r="AD919" s="49"/>
      <c r="AE919" s="49"/>
      <c r="AF919" s="49"/>
      <c r="AG919" s="49"/>
      <c r="AH919" s="49"/>
      <c r="AI919" s="49"/>
      <c r="AJ919" s="49"/>
      <c r="AK919" s="49"/>
      <c r="AL919" s="49"/>
      <c r="AM919" s="49"/>
      <c r="AN919" s="49"/>
      <c r="AO919" s="49"/>
      <c r="AP919" s="49"/>
      <c r="AQ919" s="49"/>
      <c r="AR919" s="49"/>
      <c r="AS919" s="49"/>
      <c r="AT919" s="49"/>
      <c r="AU919" s="49"/>
      <c r="AV919" s="49"/>
      <c r="AW919" s="49"/>
      <c r="AX919" s="49"/>
      <c r="AY919" s="49"/>
      <c r="AZ919" s="49"/>
      <c r="BA919" s="49"/>
      <c r="BB919" s="49"/>
      <c r="BC919" s="49"/>
      <c r="BD919" s="49"/>
      <c r="BE919" s="49"/>
      <c r="BF919" s="49"/>
      <c r="BG919" s="49"/>
      <c r="BH919" s="49"/>
      <c r="BI919" s="49"/>
      <c r="BJ919" s="49"/>
      <c r="BK919" s="49"/>
      <c r="BL919" s="49"/>
      <c r="BM919" s="49"/>
      <c r="BN919" s="49"/>
      <c r="BO919" s="49"/>
      <c r="BP919" s="49"/>
      <c r="BQ919" s="49"/>
      <c r="BR919" s="49"/>
      <c r="BS919" s="49"/>
      <c r="BT919" s="49"/>
      <c r="BU919" s="49"/>
      <c r="BV919" s="49"/>
      <c r="BW919" s="49"/>
      <c r="BX919" s="49"/>
      <c r="BY919" s="49"/>
      <c r="BZ919" s="49"/>
      <c r="CA919" s="49"/>
      <c r="CB919" s="49"/>
      <c r="CC919" s="49"/>
      <c r="CD919" s="49"/>
      <c r="CE919" s="49"/>
      <c r="CF919" s="49"/>
      <c r="CG919" s="49"/>
      <c r="CH919" s="49"/>
      <c r="CI919" s="49"/>
      <c r="CJ919" s="49"/>
      <c r="CK919" s="49"/>
      <c r="CL919" s="49"/>
      <c r="CM919" s="49"/>
      <c r="CN919" s="49"/>
      <c r="CO919" s="49"/>
      <c r="CP919" s="49"/>
      <c r="CQ919" s="49"/>
      <c r="CR919" s="49"/>
      <c r="CS919" s="49"/>
      <c r="CT919" s="49"/>
      <c r="CU919" s="49"/>
      <c r="CV919" s="49"/>
      <c r="CW919" s="49"/>
      <c r="CX919" s="49"/>
      <c r="CY919" s="49"/>
      <c r="CZ919" s="49"/>
      <c r="DA919" s="49"/>
      <c r="DB919" s="49"/>
      <c r="DC919" s="49"/>
      <c r="DD919" s="49"/>
      <c r="DE919" s="49"/>
      <c r="DF919" s="49"/>
      <c r="DG919" s="49"/>
      <c r="DH919" s="49"/>
      <c r="DI919" s="49"/>
      <c r="DJ919" s="49"/>
      <c r="DK919" s="49"/>
      <c r="DL919" s="49"/>
      <c r="DM919" s="49"/>
      <c r="DN919" s="49"/>
      <c r="DO919" s="49"/>
      <c r="DP919" s="49"/>
      <c r="DQ919" s="49"/>
      <c r="DR919" s="49"/>
      <c r="DS919" s="49"/>
      <c r="DT919" s="49"/>
      <c r="DU919" s="49"/>
      <c r="DV919" s="49"/>
      <c r="DW919" s="49"/>
      <c r="DX919" s="49"/>
      <c r="DY919" s="49"/>
    </row>
    <row r="920" spans="1:129" s="32" customFormat="1" ht="66" customHeight="1">
      <c r="A920" s="82"/>
      <c r="B920" s="58">
        <v>41</v>
      </c>
      <c r="C920" s="7" t="s">
        <v>940</v>
      </c>
      <c r="D920" s="7" t="s">
        <v>957</v>
      </c>
      <c r="E920" s="7" t="s">
        <v>958</v>
      </c>
      <c r="F920" s="34"/>
      <c r="G920" s="34"/>
      <c r="H920" s="142">
        <v>10086</v>
      </c>
      <c r="I920" s="7" t="s">
        <v>4364</v>
      </c>
      <c r="J920" s="7" t="s">
        <v>959</v>
      </c>
      <c r="K920" s="7" t="s">
        <v>960</v>
      </c>
      <c r="L920" s="7" t="s">
        <v>6591</v>
      </c>
      <c r="M920" s="142"/>
      <c r="N920" s="142"/>
      <c r="O920" s="91"/>
      <c r="P920" s="99"/>
      <c r="Q920" s="72"/>
      <c r="R920" s="72"/>
      <c r="S920" s="49"/>
      <c r="T920" s="49"/>
      <c r="U920" s="49"/>
      <c r="V920" s="49"/>
      <c r="W920" s="49"/>
      <c r="X920" s="49"/>
      <c r="Y920" s="49"/>
      <c r="Z920" s="49"/>
      <c r="AA920" s="49"/>
      <c r="AB920" s="49"/>
      <c r="AC920" s="49"/>
      <c r="AD920" s="49"/>
      <c r="AE920" s="49"/>
      <c r="AF920" s="49"/>
      <c r="AG920" s="49"/>
      <c r="AH920" s="49"/>
      <c r="AI920" s="49"/>
      <c r="AJ920" s="49"/>
      <c r="AK920" s="49"/>
      <c r="AL920" s="49"/>
      <c r="AM920" s="49"/>
      <c r="AN920" s="49"/>
      <c r="AO920" s="49"/>
      <c r="AP920" s="49"/>
      <c r="AQ920" s="49"/>
      <c r="AR920" s="49"/>
      <c r="AS920" s="49"/>
      <c r="AT920" s="49"/>
      <c r="AU920" s="49"/>
      <c r="AV920" s="49"/>
      <c r="AW920" s="49"/>
      <c r="AX920" s="49"/>
      <c r="AY920" s="49"/>
      <c r="AZ920" s="49"/>
      <c r="BA920" s="49"/>
      <c r="BB920" s="49"/>
      <c r="BC920" s="49"/>
      <c r="BD920" s="49"/>
      <c r="BE920" s="49"/>
      <c r="BF920" s="49"/>
      <c r="BG920" s="49"/>
      <c r="BH920" s="49"/>
      <c r="BI920" s="49"/>
      <c r="BJ920" s="49"/>
      <c r="BK920" s="49"/>
      <c r="BL920" s="49"/>
      <c r="BM920" s="49"/>
      <c r="BN920" s="49"/>
      <c r="BO920" s="49"/>
      <c r="BP920" s="49"/>
      <c r="BQ920" s="49"/>
      <c r="BR920" s="49"/>
      <c r="BS920" s="49"/>
      <c r="BT920" s="49"/>
      <c r="BU920" s="49"/>
      <c r="BV920" s="49"/>
      <c r="BW920" s="49"/>
      <c r="BX920" s="49"/>
      <c r="BY920" s="49"/>
      <c r="BZ920" s="49"/>
      <c r="CA920" s="49"/>
      <c r="CB920" s="49"/>
      <c r="CC920" s="49"/>
      <c r="CD920" s="49"/>
      <c r="CE920" s="49"/>
      <c r="CF920" s="49"/>
      <c r="CG920" s="49"/>
      <c r="CH920" s="49"/>
      <c r="CI920" s="49"/>
      <c r="CJ920" s="49"/>
      <c r="CK920" s="49"/>
      <c r="CL920" s="49"/>
      <c r="CM920" s="49"/>
      <c r="CN920" s="49"/>
      <c r="CO920" s="49"/>
      <c r="CP920" s="49"/>
      <c r="CQ920" s="49"/>
      <c r="CR920" s="49"/>
      <c r="CS920" s="49"/>
      <c r="CT920" s="49"/>
      <c r="CU920" s="49"/>
      <c r="CV920" s="49"/>
      <c r="CW920" s="49"/>
      <c r="CX920" s="49"/>
      <c r="CY920" s="49"/>
      <c r="CZ920" s="49"/>
      <c r="DA920" s="49"/>
      <c r="DB920" s="49"/>
      <c r="DC920" s="49"/>
      <c r="DD920" s="49"/>
      <c r="DE920" s="49"/>
      <c r="DF920" s="49"/>
      <c r="DG920" s="49"/>
      <c r="DH920" s="49"/>
      <c r="DI920" s="49"/>
      <c r="DJ920" s="49"/>
      <c r="DK920" s="49"/>
      <c r="DL920" s="49"/>
      <c r="DM920" s="49"/>
      <c r="DN920" s="49"/>
      <c r="DO920" s="49"/>
      <c r="DP920" s="49"/>
      <c r="DQ920" s="49"/>
      <c r="DR920" s="49"/>
      <c r="DS920" s="49"/>
      <c r="DT920" s="49"/>
      <c r="DU920" s="49"/>
      <c r="DV920" s="49"/>
      <c r="DW920" s="49"/>
      <c r="DX920" s="49"/>
      <c r="DY920" s="49"/>
    </row>
    <row r="921" spans="1:129" s="32" customFormat="1" ht="73.5" customHeight="1">
      <c r="A921" s="59"/>
      <c r="B921" s="58">
        <v>42</v>
      </c>
      <c r="C921" s="7" t="s">
        <v>940</v>
      </c>
      <c r="D921" s="7" t="s">
        <v>5407</v>
      </c>
      <c r="E921" s="7" t="s">
        <v>5992</v>
      </c>
      <c r="F921" s="34"/>
      <c r="G921" s="34"/>
      <c r="H921" s="142">
        <v>31200</v>
      </c>
      <c r="I921" s="7" t="s">
        <v>4364</v>
      </c>
      <c r="J921" s="7" t="s">
        <v>4038</v>
      </c>
      <c r="K921" s="7" t="s">
        <v>4039</v>
      </c>
      <c r="L921" s="7" t="s">
        <v>6592</v>
      </c>
      <c r="M921" s="142"/>
      <c r="N921" s="142"/>
      <c r="O921" s="91"/>
      <c r="P921" s="99"/>
      <c r="Q921" s="72"/>
      <c r="R921" s="72"/>
      <c r="S921" s="49"/>
      <c r="T921" s="49"/>
      <c r="U921" s="49"/>
      <c r="V921" s="49"/>
      <c r="W921" s="49"/>
      <c r="X921" s="49"/>
      <c r="Y921" s="49"/>
      <c r="Z921" s="49"/>
      <c r="AA921" s="49"/>
      <c r="AB921" s="49"/>
      <c r="AC921" s="49"/>
      <c r="AD921" s="49"/>
      <c r="AE921" s="49"/>
      <c r="AF921" s="49"/>
      <c r="AG921" s="49"/>
      <c r="AH921" s="49"/>
      <c r="AI921" s="49"/>
      <c r="AJ921" s="49"/>
      <c r="AK921" s="49"/>
      <c r="AL921" s="49"/>
      <c r="AM921" s="49"/>
      <c r="AN921" s="49"/>
      <c r="AO921" s="49"/>
      <c r="AP921" s="49"/>
      <c r="AQ921" s="49"/>
      <c r="AR921" s="49"/>
      <c r="AS921" s="49"/>
      <c r="AT921" s="49"/>
      <c r="AU921" s="49"/>
      <c r="AV921" s="49"/>
      <c r="AW921" s="49"/>
      <c r="AX921" s="49"/>
      <c r="AY921" s="49"/>
      <c r="AZ921" s="49"/>
      <c r="BA921" s="49"/>
      <c r="BB921" s="49"/>
      <c r="BC921" s="49"/>
      <c r="BD921" s="49"/>
      <c r="BE921" s="49"/>
      <c r="BF921" s="49"/>
      <c r="BG921" s="49"/>
      <c r="BH921" s="49"/>
      <c r="BI921" s="49"/>
      <c r="BJ921" s="49"/>
      <c r="BK921" s="49"/>
      <c r="BL921" s="49"/>
      <c r="BM921" s="49"/>
      <c r="BN921" s="49"/>
      <c r="BO921" s="49"/>
      <c r="BP921" s="49"/>
      <c r="BQ921" s="49"/>
      <c r="BR921" s="49"/>
      <c r="BS921" s="49"/>
      <c r="BT921" s="49"/>
      <c r="BU921" s="49"/>
      <c r="BV921" s="49"/>
      <c r="BW921" s="49"/>
      <c r="BX921" s="49"/>
      <c r="BY921" s="49"/>
      <c r="BZ921" s="49"/>
      <c r="CA921" s="49"/>
      <c r="CB921" s="49"/>
      <c r="CC921" s="49"/>
      <c r="CD921" s="49"/>
      <c r="CE921" s="49"/>
      <c r="CF921" s="49"/>
      <c r="CG921" s="49"/>
      <c r="CH921" s="49"/>
      <c r="CI921" s="49"/>
      <c r="CJ921" s="49"/>
      <c r="CK921" s="49"/>
      <c r="CL921" s="49"/>
      <c r="CM921" s="49"/>
      <c r="CN921" s="49"/>
      <c r="CO921" s="49"/>
      <c r="CP921" s="49"/>
      <c r="CQ921" s="49"/>
      <c r="CR921" s="49"/>
      <c r="CS921" s="49"/>
      <c r="CT921" s="49"/>
      <c r="CU921" s="49"/>
      <c r="CV921" s="49"/>
      <c r="CW921" s="49"/>
      <c r="CX921" s="49"/>
      <c r="CY921" s="49"/>
      <c r="CZ921" s="49"/>
      <c r="DA921" s="49"/>
      <c r="DB921" s="49"/>
      <c r="DC921" s="49"/>
      <c r="DD921" s="49"/>
      <c r="DE921" s="49"/>
      <c r="DF921" s="49"/>
      <c r="DG921" s="49"/>
      <c r="DH921" s="49"/>
      <c r="DI921" s="49"/>
      <c r="DJ921" s="49"/>
      <c r="DK921" s="49"/>
      <c r="DL921" s="49"/>
      <c r="DM921" s="49"/>
      <c r="DN921" s="49"/>
      <c r="DO921" s="49"/>
      <c r="DP921" s="49"/>
      <c r="DQ921" s="49"/>
      <c r="DR921" s="49"/>
      <c r="DS921" s="49"/>
      <c r="DT921" s="49"/>
      <c r="DU921" s="49"/>
      <c r="DV921" s="49"/>
      <c r="DW921" s="49"/>
      <c r="DX921" s="49"/>
      <c r="DY921" s="49"/>
    </row>
    <row r="922" spans="1:129" s="32" customFormat="1" ht="51.75" customHeight="1">
      <c r="A922" s="59"/>
      <c r="B922" s="58">
        <v>43</v>
      </c>
      <c r="C922" s="7" t="s">
        <v>318</v>
      </c>
      <c r="D922" s="7" t="s">
        <v>319</v>
      </c>
      <c r="E922" s="7" t="s">
        <v>320</v>
      </c>
      <c r="F922" s="34">
        <v>0</v>
      </c>
      <c r="G922" s="34"/>
      <c r="H922" s="142">
        <v>1</v>
      </c>
      <c r="I922" s="7" t="s">
        <v>4364</v>
      </c>
      <c r="J922" s="7" t="s">
        <v>321</v>
      </c>
      <c r="K922" s="7" t="s">
        <v>322</v>
      </c>
      <c r="L922" s="7" t="s">
        <v>323</v>
      </c>
      <c r="M922" s="142"/>
      <c r="N922" s="142"/>
      <c r="O922" s="91"/>
      <c r="P922" s="99"/>
      <c r="Q922" s="72"/>
      <c r="R922" s="72"/>
      <c r="S922" s="49"/>
      <c r="T922" s="49"/>
      <c r="U922" s="49"/>
      <c r="V922" s="49"/>
      <c r="W922" s="49"/>
      <c r="X922" s="49"/>
      <c r="Y922" s="49"/>
      <c r="Z922" s="49"/>
      <c r="AA922" s="49"/>
      <c r="AB922" s="49"/>
      <c r="AC922" s="49"/>
      <c r="AD922" s="49"/>
      <c r="AE922" s="49"/>
      <c r="AF922" s="49"/>
      <c r="AG922" s="49"/>
      <c r="AH922" s="49"/>
      <c r="AI922" s="49"/>
      <c r="AJ922" s="49"/>
      <c r="AK922" s="49"/>
      <c r="AL922" s="49"/>
      <c r="AM922" s="49"/>
      <c r="AN922" s="49"/>
      <c r="AO922" s="49"/>
      <c r="AP922" s="49"/>
      <c r="AQ922" s="49"/>
      <c r="AR922" s="49"/>
      <c r="AS922" s="49"/>
      <c r="AT922" s="49"/>
      <c r="AU922" s="49"/>
      <c r="AV922" s="49"/>
      <c r="AW922" s="49"/>
      <c r="AX922" s="49"/>
      <c r="AY922" s="49"/>
      <c r="AZ922" s="49"/>
      <c r="BA922" s="49"/>
      <c r="BB922" s="49"/>
      <c r="BC922" s="49"/>
      <c r="BD922" s="49"/>
      <c r="BE922" s="49"/>
      <c r="BF922" s="49"/>
      <c r="BG922" s="49"/>
      <c r="BH922" s="49"/>
      <c r="BI922" s="49"/>
      <c r="BJ922" s="49"/>
      <c r="BK922" s="49"/>
      <c r="BL922" s="49"/>
      <c r="BM922" s="49"/>
      <c r="BN922" s="49"/>
      <c r="BO922" s="49"/>
      <c r="BP922" s="49"/>
      <c r="BQ922" s="49"/>
      <c r="BR922" s="49"/>
      <c r="BS922" s="49"/>
      <c r="BT922" s="49"/>
      <c r="BU922" s="49"/>
      <c r="BV922" s="49"/>
      <c r="BW922" s="49"/>
      <c r="BX922" s="49"/>
      <c r="BY922" s="49"/>
      <c r="BZ922" s="49"/>
      <c r="CA922" s="49"/>
      <c r="CB922" s="49"/>
      <c r="CC922" s="49"/>
      <c r="CD922" s="49"/>
      <c r="CE922" s="49"/>
      <c r="CF922" s="49"/>
      <c r="CG922" s="49"/>
      <c r="CH922" s="49"/>
      <c r="CI922" s="49"/>
      <c r="CJ922" s="49"/>
      <c r="CK922" s="49"/>
      <c r="CL922" s="49"/>
      <c r="CM922" s="49"/>
      <c r="CN922" s="49"/>
      <c r="CO922" s="49"/>
      <c r="CP922" s="49"/>
      <c r="CQ922" s="49"/>
      <c r="CR922" s="49"/>
      <c r="CS922" s="49"/>
      <c r="CT922" s="49"/>
      <c r="CU922" s="49"/>
      <c r="CV922" s="49"/>
      <c r="CW922" s="49"/>
      <c r="CX922" s="49"/>
      <c r="CY922" s="49"/>
      <c r="CZ922" s="49"/>
      <c r="DA922" s="49"/>
      <c r="DB922" s="49"/>
      <c r="DC922" s="49"/>
      <c r="DD922" s="49"/>
      <c r="DE922" s="49"/>
      <c r="DF922" s="49"/>
      <c r="DG922" s="49"/>
      <c r="DH922" s="49"/>
      <c r="DI922" s="49"/>
      <c r="DJ922" s="49"/>
      <c r="DK922" s="49"/>
      <c r="DL922" s="49"/>
      <c r="DM922" s="49"/>
      <c r="DN922" s="49"/>
      <c r="DO922" s="49"/>
      <c r="DP922" s="49"/>
      <c r="DQ922" s="49"/>
      <c r="DR922" s="49"/>
      <c r="DS922" s="49"/>
      <c r="DT922" s="49"/>
      <c r="DU922" s="49"/>
      <c r="DV922" s="49"/>
      <c r="DW922" s="49"/>
      <c r="DX922" s="49"/>
      <c r="DY922" s="49"/>
    </row>
    <row r="923" spans="1:129" s="32" customFormat="1" ht="44.25" customHeight="1">
      <c r="A923" s="76"/>
      <c r="B923" s="58">
        <v>44</v>
      </c>
      <c r="C923" s="7" t="s">
        <v>2589</v>
      </c>
      <c r="D923" s="7" t="s">
        <v>3779</v>
      </c>
      <c r="E923" s="7" t="s">
        <v>5627</v>
      </c>
      <c r="F923" s="34">
        <v>0</v>
      </c>
      <c r="G923" s="34"/>
      <c r="H923" s="142">
        <v>556</v>
      </c>
      <c r="I923" s="7" t="s">
        <v>4364</v>
      </c>
      <c r="J923" s="7" t="s">
        <v>6175</v>
      </c>
      <c r="K923" s="7" t="s">
        <v>3780</v>
      </c>
      <c r="L923" s="7" t="s">
        <v>3781</v>
      </c>
      <c r="M923" s="142"/>
      <c r="N923" s="142"/>
      <c r="O923" s="91"/>
      <c r="P923" s="99"/>
      <c r="Q923" s="72"/>
      <c r="R923" s="72"/>
      <c r="S923" s="49"/>
      <c r="T923" s="49"/>
      <c r="U923" s="49"/>
      <c r="V923" s="49"/>
      <c r="W923" s="49"/>
      <c r="X923" s="49"/>
      <c r="Y923" s="49"/>
      <c r="Z923" s="49"/>
      <c r="AA923" s="49"/>
      <c r="AB923" s="49"/>
      <c r="AC923" s="49"/>
      <c r="AD923" s="49"/>
      <c r="AE923" s="49"/>
      <c r="AF923" s="49"/>
      <c r="AG923" s="49"/>
      <c r="AH923" s="49"/>
      <c r="AI923" s="49"/>
      <c r="AJ923" s="49"/>
      <c r="AK923" s="49"/>
      <c r="AL923" s="49"/>
      <c r="AM923" s="49"/>
      <c r="AN923" s="49"/>
      <c r="AO923" s="49"/>
      <c r="AP923" s="49"/>
      <c r="AQ923" s="49"/>
      <c r="AR923" s="49"/>
      <c r="AS923" s="49"/>
      <c r="AT923" s="49"/>
      <c r="AU923" s="49"/>
      <c r="AV923" s="49"/>
      <c r="AW923" s="49"/>
      <c r="AX923" s="49"/>
      <c r="AY923" s="49"/>
      <c r="AZ923" s="49"/>
      <c r="BA923" s="49"/>
      <c r="BB923" s="49"/>
      <c r="BC923" s="49"/>
      <c r="BD923" s="49"/>
      <c r="BE923" s="49"/>
      <c r="BF923" s="49"/>
      <c r="BG923" s="49"/>
      <c r="BH923" s="49"/>
      <c r="BI923" s="49"/>
      <c r="BJ923" s="49"/>
      <c r="BK923" s="49"/>
      <c r="BL923" s="49"/>
      <c r="BM923" s="49"/>
      <c r="BN923" s="49"/>
      <c r="BO923" s="49"/>
      <c r="BP923" s="49"/>
      <c r="BQ923" s="49"/>
      <c r="BR923" s="49"/>
      <c r="BS923" s="49"/>
      <c r="BT923" s="49"/>
      <c r="BU923" s="49"/>
      <c r="BV923" s="49"/>
      <c r="BW923" s="49"/>
      <c r="BX923" s="49"/>
      <c r="BY923" s="49"/>
      <c r="BZ923" s="49"/>
      <c r="CA923" s="49"/>
      <c r="CB923" s="49"/>
      <c r="CC923" s="49"/>
      <c r="CD923" s="49"/>
      <c r="CE923" s="49"/>
      <c r="CF923" s="49"/>
      <c r="CG923" s="49"/>
      <c r="CH923" s="49"/>
      <c r="CI923" s="49"/>
      <c r="CJ923" s="49"/>
      <c r="CK923" s="49"/>
      <c r="CL923" s="49"/>
      <c r="CM923" s="49"/>
      <c r="CN923" s="49"/>
      <c r="CO923" s="49"/>
      <c r="CP923" s="49"/>
      <c r="CQ923" s="49"/>
      <c r="CR923" s="49"/>
      <c r="CS923" s="49"/>
      <c r="CT923" s="49"/>
      <c r="CU923" s="49"/>
      <c r="CV923" s="49"/>
      <c r="CW923" s="49"/>
      <c r="CX923" s="49"/>
      <c r="CY923" s="49"/>
      <c r="CZ923" s="49"/>
      <c r="DA923" s="49"/>
      <c r="DB923" s="49"/>
      <c r="DC923" s="49"/>
      <c r="DD923" s="49"/>
      <c r="DE923" s="49"/>
      <c r="DF923" s="49"/>
      <c r="DG923" s="49"/>
      <c r="DH923" s="49"/>
      <c r="DI923" s="49"/>
      <c r="DJ923" s="49"/>
      <c r="DK923" s="49"/>
      <c r="DL923" s="49"/>
      <c r="DM923" s="49"/>
      <c r="DN923" s="49"/>
      <c r="DO923" s="49"/>
      <c r="DP923" s="49"/>
      <c r="DQ923" s="49"/>
      <c r="DR923" s="49"/>
      <c r="DS923" s="49"/>
      <c r="DT923" s="49"/>
      <c r="DU923" s="49"/>
      <c r="DV923" s="49"/>
      <c r="DW923" s="49"/>
      <c r="DX923" s="49"/>
      <c r="DY923" s="49"/>
    </row>
    <row r="924" spans="1:129" s="32" customFormat="1" ht="78.75" customHeight="1">
      <c r="A924" s="59"/>
      <c r="B924" s="58">
        <v>45</v>
      </c>
      <c r="C924" s="7" t="s">
        <v>3782</v>
      </c>
      <c r="D924" s="7" t="s">
        <v>3783</v>
      </c>
      <c r="E924" s="7" t="s">
        <v>5628</v>
      </c>
      <c r="F924" s="34">
        <v>0</v>
      </c>
      <c r="G924" s="34"/>
      <c r="H924" s="142">
        <v>14206</v>
      </c>
      <c r="I924" s="7" t="s">
        <v>4364</v>
      </c>
      <c r="J924" s="7" t="s">
        <v>6176</v>
      </c>
      <c r="K924" s="7" t="s">
        <v>3784</v>
      </c>
      <c r="L924" s="7" t="s">
        <v>6172</v>
      </c>
      <c r="M924" s="7"/>
      <c r="N924" s="142"/>
      <c r="O924" s="91"/>
      <c r="P924" s="99"/>
      <c r="Q924" s="72"/>
      <c r="R924" s="72"/>
      <c r="S924" s="49"/>
      <c r="T924" s="49"/>
      <c r="U924" s="49"/>
      <c r="V924" s="49"/>
      <c r="W924" s="49"/>
      <c r="X924" s="49"/>
      <c r="Y924" s="49"/>
      <c r="Z924" s="49"/>
      <c r="AA924" s="49"/>
      <c r="AB924" s="49"/>
      <c r="AC924" s="49"/>
      <c r="AD924" s="49"/>
      <c r="AE924" s="49"/>
      <c r="AF924" s="49"/>
      <c r="AG924" s="49"/>
      <c r="AH924" s="49"/>
      <c r="AI924" s="49"/>
      <c r="AJ924" s="49"/>
      <c r="AK924" s="49"/>
      <c r="AL924" s="49"/>
      <c r="AM924" s="49"/>
      <c r="AN924" s="49"/>
      <c r="AO924" s="49"/>
      <c r="AP924" s="49"/>
      <c r="AQ924" s="49"/>
      <c r="AR924" s="49"/>
      <c r="AS924" s="49"/>
      <c r="AT924" s="49"/>
      <c r="AU924" s="49"/>
      <c r="AV924" s="49"/>
      <c r="AW924" s="49"/>
      <c r="AX924" s="49"/>
      <c r="AY924" s="49"/>
      <c r="AZ924" s="49"/>
      <c r="BA924" s="49"/>
      <c r="BB924" s="49"/>
      <c r="BC924" s="49"/>
      <c r="BD924" s="49"/>
      <c r="BE924" s="49"/>
      <c r="BF924" s="49"/>
      <c r="BG924" s="49"/>
      <c r="BH924" s="49"/>
      <c r="BI924" s="49"/>
      <c r="BJ924" s="49"/>
      <c r="BK924" s="49"/>
      <c r="BL924" s="49"/>
      <c r="BM924" s="49"/>
      <c r="BN924" s="49"/>
      <c r="BO924" s="49"/>
      <c r="BP924" s="49"/>
      <c r="BQ924" s="49"/>
      <c r="BR924" s="49"/>
      <c r="BS924" s="49"/>
      <c r="BT924" s="49"/>
      <c r="BU924" s="49"/>
      <c r="BV924" s="49"/>
      <c r="BW924" s="49"/>
      <c r="BX924" s="49"/>
      <c r="BY924" s="49"/>
      <c r="BZ924" s="49"/>
      <c r="CA924" s="49"/>
      <c r="CB924" s="49"/>
      <c r="CC924" s="49"/>
      <c r="CD924" s="49"/>
      <c r="CE924" s="49"/>
      <c r="CF924" s="49"/>
      <c r="CG924" s="49"/>
      <c r="CH924" s="49"/>
      <c r="CI924" s="49"/>
      <c r="CJ924" s="49"/>
      <c r="CK924" s="49"/>
      <c r="CL924" s="49"/>
      <c r="CM924" s="49"/>
      <c r="CN924" s="49"/>
      <c r="CO924" s="49"/>
      <c r="CP924" s="49"/>
      <c r="CQ924" s="49"/>
      <c r="CR924" s="49"/>
      <c r="CS924" s="49"/>
      <c r="CT924" s="49"/>
      <c r="CU924" s="49"/>
      <c r="CV924" s="49"/>
      <c r="CW924" s="49"/>
      <c r="CX924" s="49"/>
      <c r="CY924" s="49"/>
      <c r="CZ924" s="49"/>
      <c r="DA924" s="49"/>
      <c r="DB924" s="49"/>
      <c r="DC924" s="49"/>
      <c r="DD924" s="49"/>
      <c r="DE924" s="49"/>
      <c r="DF924" s="49"/>
      <c r="DG924" s="49"/>
      <c r="DH924" s="49"/>
      <c r="DI924" s="49"/>
      <c r="DJ924" s="49"/>
      <c r="DK924" s="49"/>
      <c r="DL924" s="49"/>
      <c r="DM924" s="49"/>
      <c r="DN924" s="49"/>
      <c r="DO924" s="49"/>
      <c r="DP924" s="49"/>
      <c r="DQ924" s="49"/>
      <c r="DR924" s="49"/>
      <c r="DS924" s="49"/>
      <c r="DT924" s="49"/>
      <c r="DU924" s="49"/>
      <c r="DV924" s="49"/>
      <c r="DW924" s="49"/>
      <c r="DX924" s="49"/>
      <c r="DY924" s="49"/>
    </row>
    <row r="925" spans="1:129" s="32" customFormat="1" ht="141.75" customHeight="1">
      <c r="A925" s="59"/>
      <c r="B925" s="58">
        <v>46</v>
      </c>
      <c r="C925" s="7" t="s">
        <v>4040</v>
      </c>
      <c r="D925" s="7" t="s">
        <v>4041</v>
      </c>
      <c r="E925" s="7" t="s">
        <v>5937</v>
      </c>
      <c r="F925" s="34">
        <v>5900</v>
      </c>
      <c r="G925" s="34"/>
      <c r="H925" s="142">
        <v>7300</v>
      </c>
      <c r="I925" s="7" t="s">
        <v>4364</v>
      </c>
      <c r="J925" s="7" t="s">
        <v>5938</v>
      </c>
      <c r="K925" s="7" t="s">
        <v>5939</v>
      </c>
      <c r="L925" s="7" t="s">
        <v>5940</v>
      </c>
      <c r="M925" s="238"/>
      <c r="N925" s="142"/>
      <c r="O925" s="91"/>
      <c r="P925" s="99"/>
      <c r="Q925" s="72"/>
      <c r="R925" s="72"/>
      <c r="S925" s="49"/>
      <c r="T925" s="49"/>
      <c r="U925" s="49"/>
      <c r="V925" s="49"/>
      <c r="W925" s="49"/>
      <c r="X925" s="49"/>
      <c r="Y925" s="49"/>
      <c r="Z925" s="49"/>
      <c r="AA925" s="49"/>
      <c r="AB925" s="49"/>
      <c r="AC925" s="49"/>
      <c r="AD925" s="49"/>
      <c r="AE925" s="49"/>
      <c r="AF925" s="49"/>
      <c r="AG925" s="49"/>
      <c r="AH925" s="49"/>
      <c r="AI925" s="49"/>
      <c r="AJ925" s="49"/>
      <c r="AK925" s="49"/>
      <c r="AL925" s="49"/>
      <c r="AM925" s="49"/>
      <c r="AN925" s="49"/>
      <c r="AO925" s="49"/>
      <c r="AP925" s="49"/>
      <c r="AQ925" s="49"/>
      <c r="AR925" s="49"/>
      <c r="AS925" s="49"/>
      <c r="AT925" s="49"/>
      <c r="AU925" s="49"/>
      <c r="AV925" s="49"/>
      <c r="AW925" s="49"/>
      <c r="AX925" s="49"/>
      <c r="AY925" s="49"/>
      <c r="AZ925" s="49"/>
      <c r="BA925" s="49"/>
      <c r="BB925" s="49"/>
      <c r="BC925" s="49"/>
      <c r="BD925" s="49"/>
      <c r="BE925" s="49"/>
      <c r="BF925" s="49"/>
      <c r="BG925" s="49"/>
      <c r="BH925" s="49"/>
      <c r="BI925" s="49"/>
      <c r="BJ925" s="49"/>
      <c r="BK925" s="49"/>
      <c r="BL925" s="49"/>
      <c r="BM925" s="49"/>
      <c r="BN925" s="49"/>
      <c r="BO925" s="49"/>
      <c r="BP925" s="49"/>
      <c r="BQ925" s="49"/>
      <c r="BR925" s="49"/>
      <c r="BS925" s="49"/>
      <c r="BT925" s="49"/>
      <c r="BU925" s="49"/>
      <c r="BV925" s="49"/>
      <c r="BW925" s="49"/>
      <c r="BX925" s="49"/>
      <c r="BY925" s="49"/>
      <c r="BZ925" s="49"/>
      <c r="CA925" s="49"/>
      <c r="CB925" s="49"/>
      <c r="CC925" s="49"/>
      <c r="CD925" s="49"/>
      <c r="CE925" s="49"/>
      <c r="CF925" s="49"/>
      <c r="CG925" s="49"/>
      <c r="CH925" s="49"/>
      <c r="CI925" s="49"/>
      <c r="CJ925" s="49"/>
      <c r="CK925" s="49"/>
      <c r="CL925" s="49"/>
      <c r="CM925" s="49"/>
      <c r="CN925" s="49"/>
      <c r="CO925" s="49"/>
      <c r="CP925" s="49"/>
      <c r="CQ925" s="49"/>
      <c r="CR925" s="49"/>
      <c r="CS925" s="49"/>
      <c r="CT925" s="49"/>
      <c r="CU925" s="49"/>
      <c r="CV925" s="49"/>
      <c r="CW925" s="49"/>
      <c r="CX925" s="49"/>
      <c r="CY925" s="49"/>
      <c r="CZ925" s="49"/>
      <c r="DA925" s="49"/>
      <c r="DB925" s="49"/>
      <c r="DC925" s="49"/>
      <c r="DD925" s="49"/>
      <c r="DE925" s="49"/>
      <c r="DF925" s="49"/>
      <c r="DG925" s="49"/>
      <c r="DH925" s="49"/>
      <c r="DI925" s="49"/>
      <c r="DJ925" s="49"/>
      <c r="DK925" s="49"/>
      <c r="DL925" s="49"/>
      <c r="DM925" s="49"/>
      <c r="DN925" s="49"/>
      <c r="DO925" s="49"/>
      <c r="DP925" s="49"/>
      <c r="DQ925" s="49"/>
      <c r="DR925" s="49"/>
      <c r="DS925" s="49"/>
      <c r="DT925" s="49"/>
      <c r="DU925" s="49"/>
      <c r="DV925" s="49"/>
      <c r="DW925" s="49"/>
      <c r="DX925" s="49"/>
      <c r="DY925" s="49"/>
    </row>
    <row r="926" spans="1:129" s="32" customFormat="1" ht="54.75" customHeight="1">
      <c r="A926" s="82"/>
      <c r="B926" s="58">
        <v>47</v>
      </c>
      <c r="C926" s="7" t="s">
        <v>5941</v>
      </c>
      <c r="D926" s="7" t="s">
        <v>5942</v>
      </c>
      <c r="E926" s="7" t="s">
        <v>3464</v>
      </c>
      <c r="F926" s="34"/>
      <c r="G926" s="34"/>
      <c r="H926" s="142">
        <v>47600</v>
      </c>
      <c r="I926" s="7" t="s">
        <v>4364</v>
      </c>
      <c r="J926" s="7" t="s">
        <v>3465</v>
      </c>
      <c r="K926" s="7" t="s">
        <v>3466</v>
      </c>
      <c r="L926" s="7" t="s">
        <v>6593</v>
      </c>
      <c r="M926" s="7"/>
      <c r="N926" s="142"/>
      <c r="O926" s="91"/>
      <c r="P926" s="99"/>
      <c r="Q926" s="72"/>
      <c r="R926" s="72"/>
      <c r="S926" s="49"/>
      <c r="T926" s="49"/>
      <c r="U926" s="49"/>
      <c r="V926" s="49"/>
      <c r="W926" s="49"/>
      <c r="X926" s="49"/>
      <c r="Y926" s="49"/>
      <c r="Z926" s="49"/>
      <c r="AA926" s="49"/>
      <c r="AB926" s="49"/>
      <c r="AC926" s="49"/>
      <c r="AD926" s="49"/>
      <c r="AE926" s="49"/>
      <c r="AF926" s="49"/>
      <c r="AG926" s="49"/>
      <c r="AH926" s="49"/>
      <c r="AI926" s="49"/>
      <c r="AJ926" s="49"/>
      <c r="AK926" s="49"/>
      <c r="AL926" s="49"/>
      <c r="AM926" s="49"/>
      <c r="AN926" s="49"/>
      <c r="AO926" s="49"/>
      <c r="AP926" s="49"/>
      <c r="AQ926" s="49"/>
      <c r="AR926" s="49"/>
      <c r="AS926" s="49"/>
      <c r="AT926" s="49"/>
      <c r="AU926" s="49"/>
      <c r="AV926" s="49"/>
      <c r="AW926" s="49"/>
      <c r="AX926" s="49"/>
      <c r="AY926" s="49"/>
      <c r="AZ926" s="49"/>
      <c r="BA926" s="49"/>
      <c r="BB926" s="49"/>
      <c r="BC926" s="49"/>
      <c r="BD926" s="49"/>
      <c r="BE926" s="49"/>
      <c r="BF926" s="49"/>
      <c r="BG926" s="49"/>
      <c r="BH926" s="49"/>
      <c r="BI926" s="49"/>
      <c r="BJ926" s="49"/>
      <c r="BK926" s="49"/>
      <c r="BL926" s="49"/>
      <c r="BM926" s="49"/>
      <c r="BN926" s="49"/>
      <c r="BO926" s="49"/>
      <c r="BP926" s="49"/>
      <c r="BQ926" s="49"/>
      <c r="BR926" s="49"/>
      <c r="BS926" s="49"/>
      <c r="BT926" s="49"/>
      <c r="BU926" s="49"/>
      <c r="BV926" s="49"/>
      <c r="BW926" s="49"/>
      <c r="BX926" s="49"/>
      <c r="BY926" s="49"/>
      <c r="BZ926" s="49"/>
      <c r="CA926" s="49"/>
      <c r="CB926" s="49"/>
      <c r="CC926" s="49"/>
      <c r="CD926" s="49"/>
      <c r="CE926" s="49"/>
      <c r="CF926" s="49"/>
      <c r="CG926" s="49"/>
      <c r="CH926" s="49"/>
      <c r="CI926" s="49"/>
      <c r="CJ926" s="49"/>
      <c r="CK926" s="49"/>
      <c r="CL926" s="49"/>
      <c r="CM926" s="49"/>
      <c r="CN926" s="49"/>
      <c r="CO926" s="49"/>
      <c r="CP926" s="49"/>
      <c r="CQ926" s="49"/>
      <c r="CR926" s="49"/>
      <c r="CS926" s="49"/>
      <c r="CT926" s="49"/>
      <c r="CU926" s="49"/>
      <c r="CV926" s="49"/>
      <c r="CW926" s="49"/>
      <c r="CX926" s="49"/>
      <c r="CY926" s="49"/>
      <c r="CZ926" s="49"/>
      <c r="DA926" s="49"/>
      <c r="DB926" s="49"/>
      <c r="DC926" s="49"/>
      <c r="DD926" s="49"/>
      <c r="DE926" s="49"/>
      <c r="DF926" s="49"/>
      <c r="DG926" s="49"/>
      <c r="DH926" s="49"/>
      <c r="DI926" s="49"/>
      <c r="DJ926" s="49"/>
      <c r="DK926" s="49"/>
      <c r="DL926" s="49"/>
      <c r="DM926" s="49"/>
      <c r="DN926" s="49"/>
      <c r="DO926" s="49"/>
      <c r="DP926" s="49"/>
      <c r="DQ926" s="49"/>
      <c r="DR926" s="49"/>
      <c r="DS926" s="49"/>
      <c r="DT926" s="49"/>
      <c r="DU926" s="49"/>
      <c r="DV926" s="49"/>
      <c r="DW926" s="49"/>
      <c r="DX926" s="49"/>
      <c r="DY926" s="49"/>
    </row>
    <row r="927" spans="1:129" s="32" customFormat="1" ht="57" customHeight="1">
      <c r="A927" s="82"/>
      <c r="B927" s="58">
        <v>48</v>
      </c>
      <c r="C927" s="7" t="s">
        <v>4505</v>
      </c>
      <c r="D927" s="7" t="s">
        <v>4506</v>
      </c>
      <c r="E927" s="7" t="s">
        <v>4507</v>
      </c>
      <c r="F927" s="34">
        <v>0</v>
      </c>
      <c r="G927" s="34"/>
      <c r="H927" s="142">
        <v>10000</v>
      </c>
      <c r="I927" s="7" t="s">
        <v>4364</v>
      </c>
      <c r="J927" s="7" t="s">
        <v>5673</v>
      </c>
      <c r="K927" s="7" t="s">
        <v>5674</v>
      </c>
      <c r="L927" s="7" t="s">
        <v>5675</v>
      </c>
      <c r="M927" s="82"/>
      <c r="N927" s="142"/>
      <c r="O927" s="91"/>
      <c r="P927" s="99"/>
      <c r="Q927" s="72"/>
      <c r="R927" s="72"/>
      <c r="S927" s="49"/>
      <c r="T927" s="49"/>
      <c r="U927" s="49"/>
      <c r="V927" s="49"/>
      <c r="W927" s="49"/>
      <c r="X927" s="49"/>
      <c r="Y927" s="49"/>
      <c r="Z927" s="49"/>
      <c r="AA927" s="49"/>
      <c r="AB927" s="49"/>
      <c r="AC927" s="49"/>
      <c r="AD927" s="49"/>
      <c r="AE927" s="49"/>
      <c r="AF927" s="49"/>
      <c r="AG927" s="49"/>
      <c r="AH927" s="49"/>
      <c r="AI927" s="49"/>
      <c r="AJ927" s="49"/>
      <c r="AK927" s="49"/>
      <c r="AL927" s="49"/>
      <c r="AM927" s="49"/>
      <c r="AN927" s="49"/>
      <c r="AO927" s="49"/>
      <c r="AP927" s="49"/>
      <c r="AQ927" s="49"/>
      <c r="AR927" s="49"/>
      <c r="AS927" s="49"/>
      <c r="AT927" s="49"/>
      <c r="AU927" s="49"/>
      <c r="AV927" s="49"/>
      <c r="AW927" s="49"/>
      <c r="AX927" s="49"/>
      <c r="AY927" s="49"/>
      <c r="AZ927" s="49"/>
      <c r="BA927" s="49"/>
      <c r="BB927" s="49"/>
      <c r="BC927" s="49"/>
      <c r="BD927" s="49"/>
      <c r="BE927" s="49"/>
      <c r="BF927" s="49"/>
      <c r="BG927" s="49"/>
      <c r="BH927" s="49"/>
      <c r="BI927" s="49"/>
      <c r="BJ927" s="49"/>
      <c r="BK927" s="49"/>
      <c r="BL927" s="49"/>
      <c r="BM927" s="49"/>
      <c r="BN927" s="49"/>
      <c r="BO927" s="49"/>
      <c r="BP927" s="49"/>
      <c r="BQ927" s="49"/>
      <c r="BR927" s="49"/>
      <c r="BS927" s="49"/>
      <c r="BT927" s="49"/>
      <c r="BU927" s="49"/>
      <c r="BV927" s="49"/>
      <c r="BW927" s="49"/>
      <c r="BX927" s="49"/>
      <c r="BY927" s="49"/>
      <c r="BZ927" s="49"/>
      <c r="CA927" s="49"/>
      <c r="CB927" s="49"/>
      <c r="CC927" s="49"/>
      <c r="CD927" s="49"/>
      <c r="CE927" s="49"/>
      <c r="CF927" s="49"/>
      <c r="CG927" s="49"/>
      <c r="CH927" s="49"/>
      <c r="CI927" s="49"/>
      <c r="CJ927" s="49"/>
      <c r="CK927" s="49"/>
      <c r="CL927" s="49"/>
      <c r="CM927" s="49"/>
      <c r="CN927" s="49"/>
      <c r="CO927" s="49"/>
      <c r="CP927" s="49"/>
      <c r="CQ927" s="49"/>
      <c r="CR927" s="49"/>
      <c r="CS927" s="49"/>
      <c r="CT927" s="49"/>
      <c r="CU927" s="49"/>
      <c r="CV927" s="49"/>
      <c r="CW927" s="49"/>
      <c r="CX927" s="49"/>
      <c r="CY927" s="49"/>
      <c r="CZ927" s="49"/>
      <c r="DA927" s="49"/>
      <c r="DB927" s="49"/>
      <c r="DC927" s="49"/>
      <c r="DD927" s="49"/>
      <c r="DE927" s="49"/>
      <c r="DF927" s="49"/>
      <c r="DG927" s="49"/>
      <c r="DH927" s="49"/>
      <c r="DI927" s="49"/>
      <c r="DJ927" s="49"/>
      <c r="DK927" s="49"/>
      <c r="DL927" s="49"/>
      <c r="DM927" s="49"/>
      <c r="DN927" s="49"/>
      <c r="DO927" s="49"/>
      <c r="DP927" s="49"/>
      <c r="DQ927" s="49"/>
      <c r="DR927" s="49"/>
      <c r="DS927" s="49"/>
      <c r="DT927" s="49"/>
      <c r="DU927" s="49"/>
      <c r="DV927" s="49"/>
      <c r="DW927" s="49"/>
      <c r="DX927" s="49"/>
      <c r="DY927" s="49"/>
    </row>
    <row r="928" spans="1:129" s="32" customFormat="1" ht="46.5" customHeight="1">
      <c r="A928" s="82"/>
      <c r="B928" s="58">
        <v>49</v>
      </c>
      <c r="C928" s="7" t="s">
        <v>5676</v>
      </c>
      <c r="D928" s="7" t="s">
        <v>4506</v>
      </c>
      <c r="E928" s="7" t="s">
        <v>5677</v>
      </c>
      <c r="F928" s="34">
        <v>0</v>
      </c>
      <c r="G928" s="34"/>
      <c r="H928" s="142">
        <v>11600</v>
      </c>
      <c r="I928" s="7" t="s">
        <v>4364</v>
      </c>
      <c r="J928" s="7" t="s">
        <v>5678</v>
      </c>
      <c r="K928" s="7" t="s">
        <v>5679</v>
      </c>
      <c r="L928" s="7" t="s">
        <v>5680</v>
      </c>
      <c r="M928" s="7"/>
      <c r="N928" s="142"/>
      <c r="O928" s="91"/>
      <c r="P928" s="99"/>
      <c r="Q928" s="72"/>
      <c r="R928" s="72"/>
      <c r="S928" s="49"/>
      <c r="T928" s="49"/>
      <c r="U928" s="49"/>
      <c r="V928" s="49"/>
      <c r="W928" s="49"/>
      <c r="X928" s="49"/>
      <c r="Y928" s="49"/>
      <c r="Z928" s="49"/>
      <c r="AA928" s="49"/>
      <c r="AB928" s="49"/>
      <c r="AC928" s="49"/>
      <c r="AD928" s="49"/>
      <c r="AE928" s="49"/>
      <c r="AF928" s="49"/>
      <c r="AG928" s="49"/>
      <c r="AH928" s="49"/>
      <c r="AI928" s="49"/>
      <c r="AJ928" s="49"/>
      <c r="AK928" s="49"/>
      <c r="AL928" s="49"/>
      <c r="AM928" s="49"/>
      <c r="AN928" s="49"/>
      <c r="AO928" s="49"/>
      <c r="AP928" s="49"/>
      <c r="AQ928" s="49"/>
      <c r="AR928" s="49"/>
      <c r="AS928" s="49"/>
      <c r="AT928" s="49"/>
      <c r="AU928" s="49"/>
      <c r="AV928" s="49"/>
      <c r="AW928" s="49"/>
      <c r="AX928" s="49"/>
      <c r="AY928" s="49"/>
      <c r="AZ928" s="49"/>
      <c r="BA928" s="49"/>
      <c r="BB928" s="49"/>
      <c r="BC928" s="49"/>
      <c r="BD928" s="49"/>
      <c r="BE928" s="49"/>
      <c r="BF928" s="49"/>
      <c r="BG928" s="49"/>
      <c r="BH928" s="49"/>
      <c r="BI928" s="49"/>
      <c r="BJ928" s="49"/>
      <c r="BK928" s="49"/>
      <c r="BL928" s="49"/>
      <c r="BM928" s="49"/>
      <c r="BN928" s="49"/>
      <c r="BO928" s="49"/>
      <c r="BP928" s="49"/>
      <c r="BQ928" s="49"/>
      <c r="BR928" s="49"/>
      <c r="BS928" s="49"/>
      <c r="BT928" s="49"/>
      <c r="BU928" s="49"/>
      <c r="BV928" s="49"/>
      <c r="BW928" s="49"/>
      <c r="BX928" s="49"/>
      <c r="BY928" s="49"/>
      <c r="BZ928" s="49"/>
      <c r="CA928" s="49"/>
      <c r="CB928" s="49"/>
      <c r="CC928" s="49"/>
      <c r="CD928" s="49"/>
      <c r="CE928" s="49"/>
      <c r="CF928" s="49"/>
      <c r="CG928" s="49"/>
      <c r="CH928" s="49"/>
      <c r="CI928" s="49"/>
      <c r="CJ928" s="49"/>
      <c r="CK928" s="49"/>
      <c r="CL928" s="49"/>
      <c r="CM928" s="49"/>
      <c r="CN928" s="49"/>
      <c r="CO928" s="49"/>
      <c r="CP928" s="49"/>
      <c r="CQ928" s="49"/>
      <c r="CR928" s="49"/>
      <c r="CS928" s="49"/>
      <c r="CT928" s="49"/>
      <c r="CU928" s="49"/>
      <c r="CV928" s="49"/>
      <c r="CW928" s="49"/>
      <c r="CX928" s="49"/>
      <c r="CY928" s="49"/>
      <c r="CZ928" s="49"/>
      <c r="DA928" s="49"/>
      <c r="DB928" s="49"/>
      <c r="DC928" s="49"/>
      <c r="DD928" s="49"/>
      <c r="DE928" s="49"/>
      <c r="DF928" s="49"/>
      <c r="DG928" s="49"/>
      <c r="DH928" s="49"/>
      <c r="DI928" s="49"/>
      <c r="DJ928" s="49"/>
      <c r="DK928" s="49"/>
      <c r="DL928" s="49"/>
      <c r="DM928" s="49"/>
      <c r="DN928" s="49"/>
      <c r="DO928" s="49"/>
      <c r="DP928" s="49"/>
      <c r="DQ928" s="49"/>
      <c r="DR928" s="49"/>
      <c r="DS928" s="49"/>
      <c r="DT928" s="49"/>
      <c r="DU928" s="49"/>
      <c r="DV928" s="49"/>
      <c r="DW928" s="49"/>
      <c r="DX928" s="49"/>
      <c r="DY928" s="49"/>
    </row>
    <row r="929" spans="1:129" s="32" customFormat="1" ht="48.75" customHeight="1">
      <c r="A929" s="142"/>
      <c r="B929" s="58">
        <v>50</v>
      </c>
      <c r="C929" s="7" t="s">
        <v>5681</v>
      </c>
      <c r="D929" s="7" t="s">
        <v>5682</v>
      </c>
      <c r="E929" s="7" t="s">
        <v>5683</v>
      </c>
      <c r="F929" s="34">
        <v>0</v>
      </c>
      <c r="G929" s="34"/>
      <c r="H929" s="142">
        <v>11500</v>
      </c>
      <c r="I929" s="7" t="s">
        <v>4364</v>
      </c>
      <c r="J929" s="7" t="s">
        <v>5684</v>
      </c>
      <c r="K929" s="7" t="s">
        <v>5685</v>
      </c>
      <c r="L929" s="7" t="s">
        <v>5686</v>
      </c>
      <c r="M929" s="7"/>
      <c r="N929" s="142"/>
      <c r="O929" s="91"/>
      <c r="P929" s="99"/>
      <c r="Q929" s="72"/>
      <c r="R929" s="72"/>
      <c r="S929" s="49"/>
      <c r="T929" s="49"/>
      <c r="U929" s="49"/>
      <c r="V929" s="49"/>
      <c r="W929" s="49"/>
      <c r="X929" s="49"/>
      <c r="Y929" s="49"/>
      <c r="Z929" s="49"/>
      <c r="AA929" s="49"/>
      <c r="AB929" s="49"/>
      <c r="AC929" s="49"/>
      <c r="AD929" s="49"/>
      <c r="AE929" s="49"/>
      <c r="AF929" s="49"/>
      <c r="AG929" s="49"/>
      <c r="AH929" s="49"/>
      <c r="AI929" s="49"/>
      <c r="AJ929" s="49"/>
      <c r="AK929" s="49"/>
      <c r="AL929" s="49"/>
      <c r="AM929" s="49"/>
      <c r="AN929" s="49"/>
      <c r="AO929" s="49"/>
      <c r="AP929" s="49"/>
      <c r="AQ929" s="49"/>
      <c r="AR929" s="49"/>
      <c r="AS929" s="49"/>
      <c r="AT929" s="49"/>
      <c r="AU929" s="49"/>
      <c r="AV929" s="49"/>
      <c r="AW929" s="49"/>
      <c r="AX929" s="49"/>
      <c r="AY929" s="49"/>
      <c r="AZ929" s="49"/>
      <c r="BA929" s="49"/>
      <c r="BB929" s="49"/>
      <c r="BC929" s="49"/>
      <c r="BD929" s="49"/>
      <c r="BE929" s="49"/>
      <c r="BF929" s="49"/>
      <c r="BG929" s="49"/>
      <c r="BH929" s="49"/>
      <c r="BI929" s="49"/>
      <c r="BJ929" s="49"/>
      <c r="BK929" s="49"/>
      <c r="BL929" s="49"/>
      <c r="BM929" s="49"/>
      <c r="BN929" s="49"/>
      <c r="BO929" s="49"/>
      <c r="BP929" s="49"/>
      <c r="BQ929" s="49"/>
      <c r="BR929" s="49"/>
      <c r="BS929" s="49"/>
      <c r="BT929" s="49"/>
      <c r="BU929" s="49"/>
      <c r="BV929" s="49"/>
      <c r="BW929" s="49"/>
      <c r="BX929" s="49"/>
      <c r="BY929" s="49"/>
      <c r="BZ929" s="49"/>
      <c r="CA929" s="49"/>
      <c r="CB929" s="49"/>
      <c r="CC929" s="49"/>
      <c r="CD929" s="49"/>
      <c r="CE929" s="49"/>
      <c r="CF929" s="49"/>
      <c r="CG929" s="49"/>
      <c r="CH929" s="49"/>
      <c r="CI929" s="49"/>
      <c r="CJ929" s="49"/>
      <c r="CK929" s="49"/>
      <c r="CL929" s="49"/>
      <c r="CM929" s="49"/>
      <c r="CN929" s="49"/>
      <c r="CO929" s="49"/>
      <c r="CP929" s="49"/>
      <c r="CQ929" s="49"/>
      <c r="CR929" s="49"/>
      <c r="CS929" s="49"/>
      <c r="CT929" s="49"/>
      <c r="CU929" s="49"/>
      <c r="CV929" s="49"/>
      <c r="CW929" s="49"/>
      <c r="CX929" s="49"/>
      <c r="CY929" s="49"/>
      <c r="CZ929" s="49"/>
      <c r="DA929" s="49"/>
      <c r="DB929" s="49"/>
      <c r="DC929" s="49"/>
      <c r="DD929" s="49"/>
      <c r="DE929" s="49"/>
      <c r="DF929" s="49"/>
      <c r="DG929" s="49"/>
      <c r="DH929" s="49"/>
      <c r="DI929" s="49"/>
      <c r="DJ929" s="49"/>
      <c r="DK929" s="49"/>
      <c r="DL929" s="49"/>
      <c r="DM929" s="49"/>
      <c r="DN929" s="49"/>
      <c r="DO929" s="49"/>
      <c r="DP929" s="49"/>
      <c r="DQ929" s="49"/>
      <c r="DR929" s="49"/>
      <c r="DS929" s="49"/>
      <c r="DT929" s="49"/>
      <c r="DU929" s="49"/>
      <c r="DV929" s="49"/>
      <c r="DW929" s="49"/>
      <c r="DX929" s="49"/>
      <c r="DY929" s="49"/>
    </row>
    <row r="930" spans="1:129" s="32" customFormat="1" ht="48.75" customHeight="1">
      <c r="A930" s="142"/>
      <c r="B930" s="58">
        <v>51</v>
      </c>
      <c r="C930" s="7" t="s">
        <v>4117</v>
      </c>
      <c r="D930" s="7" t="s">
        <v>2578</v>
      </c>
      <c r="E930" s="7" t="s">
        <v>2579</v>
      </c>
      <c r="F930" s="34">
        <v>0</v>
      </c>
      <c r="G930" s="34"/>
      <c r="H930" s="142">
        <v>41932</v>
      </c>
      <c r="I930" s="7" t="s">
        <v>4364</v>
      </c>
      <c r="J930" s="7" t="s">
        <v>2580</v>
      </c>
      <c r="K930" s="7" t="s">
        <v>2581</v>
      </c>
      <c r="L930" s="7" t="s">
        <v>2582</v>
      </c>
      <c r="M930" s="7"/>
      <c r="N930" s="6"/>
      <c r="O930" s="91"/>
      <c r="P930" s="99"/>
      <c r="Q930" s="72"/>
      <c r="R930" s="72"/>
      <c r="S930" s="49"/>
      <c r="T930" s="49"/>
      <c r="U930" s="49"/>
      <c r="V930" s="49"/>
      <c r="W930" s="49"/>
      <c r="X930" s="49"/>
      <c r="Y930" s="49"/>
      <c r="Z930" s="49"/>
      <c r="AA930" s="49"/>
      <c r="AB930" s="49"/>
      <c r="AC930" s="49"/>
      <c r="AD930" s="49"/>
      <c r="AE930" s="49"/>
      <c r="AF930" s="49"/>
      <c r="AG930" s="49"/>
      <c r="AH930" s="49"/>
      <c r="AI930" s="49"/>
      <c r="AJ930" s="49"/>
      <c r="AK930" s="49"/>
      <c r="AL930" s="49"/>
      <c r="AM930" s="49"/>
      <c r="AN930" s="49"/>
      <c r="AO930" s="49"/>
      <c r="AP930" s="49"/>
      <c r="AQ930" s="49"/>
      <c r="AR930" s="49"/>
      <c r="AS930" s="49"/>
      <c r="AT930" s="49"/>
      <c r="AU930" s="49"/>
      <c r="AV930" s="49"/>
      <c r="AW930" s="49"/>
      <c r="AX930" s="49"/>
      <c r="AY930" s="49"/>
      <c r="AZ930" s="49"/>
      <c r="BA930" s="49"/>
      <c r="BB930" s="49"/>
      <c r="BC930" s="49"/>
      <c r="BD930" s="49"/>
      <c r="BE930" s="49"/>
      <c r="BF930" s="49"/>
      <c r="BG930" s="49"/>
      <c r="BH930" s="49"/>
      <c r="BI930" s="49"/>
      <c r="BJ930" s="49"/>
      <c r="BK930" s="49"/>
      <c r="BL930" s="49"/>
      <c r="BM930" s="49"/>
      <c r="BN930" s="49"/>
      <c r="BO930" s="49"/>
      <c r="BP930" s="49"/>
      <c r="BQ930" s="49"/>
      <c r="BR930" s="49"/>
      <c r="BS930" s="49"/>
      <c r="BT930" s="49"/>
      <c r="BU930" s="49"/>
      <c r="BV930" s="49"/>
      <c r="BW930" s="49"/>
      <c r="BX930" s="49"/>
      <c r="BY930" s="49"/>
      <c r="BZ930" s="49"/>
      <c r="CA930" s="49"/>
      <c r="CB930" s="49"/>
      <c r="CC930" s="49"/>
      <c r="CD930" s="49"/>
      <c r="CE930" s="49"/>
      <c r="CF930" s="49"/>
      <c r="CG930" s="49"/>
      <c r="CH930" s="49"/>
      <c r="CI930" s="49"/>
      <c r="CJ930" s="49"/>
      <c r="CK930" s="49"/>
      <c r="CL930" s="49"/>
      <c r="CM930" s="49"/>
      <c r="CN930" s="49"/>
      <c r="CO930" s="49"/>
      <c r="CP930" s="49"/>
      <c r="CQ930" s="49"/>
      <c r="CR930" s="49"/>
      <c r="CS930" s="49"/>
      <c r="CT930" s="49"/>
      <c r="CU930" s="49"/>
      <c r="CV930" s="49"/>
      <c r="CW930" s="49"/>
      <c r="CX930" s="49"/>
      <c r="CY930" s="49"/>
      <c r="CZ930" s="49"/>
      <c r="DA930" s="49"/>
      <c r="DB930" s="49"/>
      <c r="DC930" s="49"/>
      <c r="DD930" s="49"/>
      <c r="DE930" s="49"/>
      <c r="DF930" s="49"/>
      <c r="DG930" s="49"/>
      <c r="DH930" s="49"/>
      <c r="DI930" s="49"/>
      <c r="DJ930" s="49"/>
      <c r="DK930" s="49"/>
      <c r="DL930" s="49"/>
      <c r="DM930" s="49"/>
      <c r="DN930" s="49"/>
      <c r="DO930" s="49"/>
      <c r="DP930" s="49"/>
      <c r="DQ930" s="49"/>
      <c r="DR930" s="49"/>
      <c r="DS930" s="49"/>
      <c r="DT930" s="49"/>
      <c r="DU930" s="49"/>
      <c r="DV930" s="49"/>
      <c r="DW930" s="49"/>
      <c r="DX930" s="49"/>
      <c r="DY930" s="49"/>
    </row>
    <row r="931" spans="1:129" s="32" customFormat="1" ht="87" customHeight="1">
      <c r="A931" s="142"/>
      <c r="B931" s="58">
        <v>52</v>
      </c>
      <c r="C931" s="7" t="s">
        <v>4117</v>
      </c>
      <c r="D931" s="7" t="s">
        <v>2578</v>
      </c>
      <c r="E931" s="7" t="s">
        <v>5624</v>
      </c>
      <c r="F931" s="34">
        <v>700</v>
      </c>
      <c r="G931" s="34"/>
      <c r="H931" s="142">
        <v>348</v>
      </c>
      <c r="I931" s="7" t="s">
        <v>4364</v>
      </c>
      <c r="J931" s="7" t="s">
        <v>5625</v>
      </c>
      <c r="K931" s="7" t="s">
        <v>5626</v>
      </c>
      <c r="L931" s="7" t="s">
        <v>2582</v>
      </c>
      <c r="M931" s="7"/>
      <c r="N931" s="142"/>
      <c r="O931" s="91"/>
      <c r="P931" s="99"/>
      <c r="Q931" s="72"/>
      <c r="R931" s="72"/>
      <c r="S931" s="49"/>
      <c r="T931" s="49"/>
      <c r="U931" s="49"/>
      <c r="V931" s="49"/>
      <c r="W931" s="49"/>
      <c r="X931" s="49"/>
      <c r="Y931" s="49"/>
      <c r="Z931" s="49"/>
      <c r="AA931" s="49"/>
      <c r="AB931" s="49"/>
      <c r="AC931" s="49"/>
      <c r="AD931" s="49"/>
      <c r="AE931" s="49"/>
      <c r="AF931" s="49"/>
      <c r="AG931" s="49"/>
      <c r="AH931" s="49"/>
      <c r="AI931" s="49"/>
      <c r="AJ931" s="49"/>
      <c r="AK931" s="49"/>
      <c r="AL931" s="49"/>
      <c r="AM931" s="49"/>
      <c r="AN931" s="49"/>
      <c r="AO931" s="49"/>
      <c r="AP931" s="49"/>
      <c r="AQ931" s="49"/>
      <c r="AR931" s="49"/>
      <c r="AS931" s="49"/>
      <c r="AT931" s="49"/>
      <c r="AU931" s="49"/>
      <c r="AV931" s="49"/>
      <c r="AW931" s="49"/>
      <c r="AX931" s="49"/>
      <c r="AY931" s="49"/>
      <c r="AZ931" s="49"/>
      <c r="BA931" s="49"/>
      <c r="BB931" s="49"/>
      <c r="BC931" s="49"/>
      <c r="BD931" s="49"/>
      <c r="BE931" s="49"/>
      <c r="BF931" s="49"/>
      <c r="BG931" s="49"/>
      <c r="BH931" s="49"/>
      <c r="BI931" s="49"/>
      <c r="BJ931" s="49"/>
      <c r="BK931" s="49"/>
      <c r="BL931" s="49"/>
      <c r="BM931" s="49"/>
      <c r="BN931" s="49"/>
      <c r="BO931" s="49"/>
      <c r="BP931" s="49"/>
      <c r="BQ931" s="49"/>
      <c r="BR931" s="49"/>
      <c r="BS931" s="49"/>
      <c r="BT931" s="49"/>
      <c r="BU931" s="49"/>
      <c r="BV931" s="49"/>
      <c r="BW931" s="49"/>
      <c r="BX931" s="49"/>
      <c r="BY931" s="49"/>
      <c r="BZ931" s="49"/>
      <c r="CA931" s="49"/>
      <c r="CB931" s="49"/>
      <c r="CC931" s="49"/>
      <c r="CD931" s="49"/>
      <c r="CE931" s="49"/>
      <c r="CF931" s="49"/>
      <c r="CG931" s="49"/>
      <c r="CH931" s="49"/>
      <c r="CI931" s="49"/>
      <c r="CJ931" s="49"/>
      <c r="CK931" s="49"/>
      <c r="CL931" s="49"/>
      <c r="CM931" s="49"/>
      <c r="CN931" s="49"/>
      <c r="CO931" s="49"/>
      <c r="CP931" s="49"/>
      <c r="CQ931" s="49"/>
      <c r="CR931" s="49"/>
      <c r="CS931" s="49"/>
      <c r="CT931" s="49"/>
      <c r="CU931" s="49"/>
      <c r="CV931" s="49"/>
      <c r="CW931" s="49"/>
      <c r="CX931" s="49"/>
      <c r="CY931" s="49"/>
      <c r="CZ931" s="49"/>
      <c r="DA931" s="49"/>
      <c r="DB931" s="49"/>
      <c r="DC931" s="49"/>
      <c r="DD931" s="49"/>
      <c r="DE931" s="49"/>
      <c r="DF931" s="49"/>
      <c r="DG931" s="49"/>
      <c r="DH931" s="49"/>
      <c r="DI931" s="49"/>
      <c r="DJ931" s="49"/>
      <c r="DK931" s="49"/>
      <c r="DL931" s="49"/>
      <c r="DM931" s="49"/>
      <c r="DN931" s="49"/>
      <c r="DO931" s="49"/>
      <c r="DP931" s="49"/>
      <c r="DQ931" s="49"/>
      <c r="DR931" s="49"/>
      <c r="DS931" s="49"/>
      <c r="DT931" s="49"/>
      <c r="DU931" s="49"/>
      <c r="DV931" s="49"/>
      <c r="DW931" s="49"/>
      <c r="DX931" s="49"/>
      <c r="DY931" s="49"/>
    </row>
    <row r="932" spans="1:129" s="32" customFormat="1" ht="69.75" customHeight="1">
      <c r="A932" s="7"/>
      <c r="B932" s="58">
        <v>53</v>
      </c>
      <c r="C932" s="7" t="s">
        <v>3992</v>
      </c>
      <c r="D932" s="7" t="s">
        <v>3993</v>
      </c>
      <c r="E932" s="7" t="s">
        <v>3994</v>
      </c>
      <c r="F932" s="34">
        <v>50</v>
      </c>
      <c r="G932" s="34"/>
      <c r="H932" s="142">
        <v>20000</v>
      </c>
      <c r="I932" s="7" t="s">
        <v>4364</v>
      </c>
      <c r="J932" s="7" t="s">
        <v>3995</v>
      </c>
      <c r="K932" s="7" t="s">
        <v>3996</v>
      </c>
      <c r="L932" s="7" t="s">
        <v>3997</v>
      </c>
      <c r="M932" s="7"/>
      <c r="N932" s="142"/>
      <c r="O932" s="91"/>
      <c r="P932" s="99"/>
      <c r="Q932" s="72"/>
      <c r="R932" s="72"/>
      <c r="S932" s="49"/>
      <c r="T932" s="49"/>
      <c r="U932" s="49"/>
      <c r="V932" s="49"/>
      <c r="W932" s="49"/>
      <c r="X932" s="49"/>
      <c r="Y932" s="49"/>
      <c r="Z932" s="49"/>
      <c r="AA932" s="49"/>
      <c r="AB932" s="49"/>
      <c r="AC932" s="49"/>
      <c r="AD932" s="49"/>
      <c r="AE932" s="49"/>
      <c r="AF932" s="49"/>
      <c r="AG932" s="49"/>
      <c r="AH932" s="49"/>
      <c r="AI932" s="49"/>
      <c r="AJ932" s="49"/>
      <c r="AK932" s="49"/>
      <c r="AL932" s="49"/>
      <c r="AM932" s="49"/>
      <c r="AN932" s="49"/>
      <c r="AO932" s="49"/>
      <c r="AP932" s="49"/>
      <c r="AQ932" s="49"/>
      <c r="AR932" s="49"/>
      <c r="AS932" s="49"/>
      <c r="AT932" s="49"/>
      <c r="AU932" s="49"/>
      <c r="AV932" s="49"/>
      <c r="AW932" s="49"/>
      <c r="AX932" s="49"/>
      <c r="AY932" s="49"/>
      <c r="AZ932" s="49"/>
      <c r="BA932" s="49"/>
      <c r="BB932" s="49"/>
      <c r="BC932" s="49"/>
      <c r="BD932" s="49"/>
      <c r="BE932" s="49"/>
      <c r="BF932" s="49"/>
      <c r="BG932" s="49"/>
      <c r="BH932" s="49"/>
      <c r="BI932" s="49"/>
      <c r="BJ932" s="49"/>
      <c r="BK932" s="49"/>
      <c r="BL932" s="49"/>
      <c r="BM932" s="49"/>
      <c r="BN932" s="49"/>
      <c r="BO932" s="49"/>
      <c r="BP932" s="49"/>
      <c r="BQ932" s="49"/>
      <c r="BR932" s="49"/>
      <c r="BS932" s="49"/>
      <c r="BT932" s="49"/>
      <c r="BU932" s="49"/>
      <c r="BV932" s="49"/>
      <c r="BW932" s="49"/>
      <c r="BX932" s="49"/>
      <c r="BY932" s="49"/>
      <c r="BZ932" s="49"/>
      <c r="CA932" s="49"/>
      <c r="CB932" s="49"/>
      <c r="CC932" s="49"/>
      <c r="CD932" s="49"/>
      <c r="CE932" s="49"/>
      <c r="CF932" s="49"/>
      <c r="CG932" s="49"/>
      <c r="CH932" s="49"/>
      <c r="CI932" s="49"/>
      <c r="CJ932" s="49"/>
      <c r="CK932" s="49"/>
      <c r="CL932" s="49"/>
      <c r="CM932" s="49"/>
      <c r="CN932" s="49"/>
      <c r="CO932" s="49"/>
      <c r="CP932" s="49"/>
      <c r="CQ932" s="49"/>
      <c r="CR932" s="49"/>
      <c r="CS932" s="49"/>
      <c r="CT932" s="49"/>
      <c r="CU932" s="49"/>
      <c r="CV932" s="49"/>
      <c r="CW932" s="49"/>
      <c r="CX932" s="49"/>
      <c r="CY932" s="49"/>
      <c r="CZ932" s="49"/>
      <c r="DA932" s="49"/>
      <c r="DB932" s="49"/>
      <c r="DC932" s="49"/>
      <c r="DD932" s="49"/>
      <c r="DE932" s="49"/>
      <c r="DF932" s="49"/>
      <c r="DG932" s="49"/>
      <c r="DH932" s="49"/>
      <c r="DI932" s="49"/>
      <c r="DJ932" s="49"/>
      <c r="DK932" s="49"/>
      <c r="DL932" s="49"/>
      <c r="DM932" s="49"/>
      <c r="DN932" s="49"/>
      <c r="DO932" s="49"/>
      <c r="DP932" s="49"/>
      <c r="DQ932" s="49"/>
      <c r="DR932" s="49"/>
      <c r="DS932" s="49"/>
      <c r="DT932" s="49"/>
      <c r="DU932" s="49"/>
      <c r="DV932" s="49"/>
      <c r="DW932" s="49"/>
      <c r="DX932" s="49"/>
      <c r="DY932" s="49"/>
    </row>
    <row r="933" spans="1:129" s="32" customFormat="1" ht="70.5" customHeight="1">
      <c r="A933" s="82"/>
      <c r="B933" s="58">
        <v>54</v>
      </c>
      <c r="C933" s="7" t="s">
        <v>3998</v>
      </c>
      <c r="D933" s="7" t="s">
        <v>3999</v>
      </c>
      <c r="E933" s="7" t="s">
        <v>473</v>
      </c>
      <c r="F933" s="34">
        <v>260</v>
      </c>
      <c r="G933" s="34"/>
      <c r="H933" s="142">
        <v>2190</v>
      </c>
      <c r="I933" s="7" t="s">
        <v>4364</v>
      </c>
      <c r="J933" s="7" t="s">
        <v>474</v>
      </c>
      <c r="K933" s="7" t="s">
        <v>475</v>
      </c>
      <c r="L933" s="7" t="s">
        <v>476</v>
      </c>
      <c r="M933" s="7"/>
      <c r="N933" s="142"/>
      <c r="O933" s="91"/>
      <c r="P933" s="99"/>
      <c r="Q933" s="72"/>
      <c r="R933" s="72"/>
      <c r="S933" s="49"/>
      <c r="T933" s="49"/>
      <c r="U933" s="49"/>
      <c r="V933" s="49"/>
      <c r="W933" s="49"/>
      <c r="X933" s="49"/>
      <c r="Y933" s="49"/>
      <c r="Z933" s="49"/>
      <c r="AA933" s="49"/>
      <c r="AB933" s="49"/>
      <c r="AC933" s="49"/>
      <c r="AD933" s="49"/>
      <c r="AE933" s="49"/>
      <c r="AF933" s="49"/>
      <c r="AG933" s="49"/>
      <c r="AH933" s="49"/>
      <c r="AI933" s="49"/>
      <c r="AJ933" s="49"/>
      <c r="AK933" s="49"/>
      <c r="AL933" s="49"/>
      <c r="AM933" s="49"/>
      <c r="AN933" s="49"/>
      <c r="AO933" s="49"/>
      <c r="AP933" s="49"/>
      <c r="AQ933" s="49"/>
      <c r="AR933" s="49"/>
      <c r="AS933" s="49"/>
      <c r="AT933" s="49"/>
      <c r="AU933" s="49"/>
      <c r="AV933" s="49"/>
      <c r="AW933" s="49"/>
      <c r="AX933" s="49"/>
      <c r="AY933" s="49"/>
      <c r="AZ933" s="49"/>
      <c r="BA933" s="49"/>
      <c r="BB933" s="49"/>
      <c r="BC933" s="49"/>
      <c r="BD933" s="49"/>
      <c r="BE933" s="49"/>
      <c r="BF933" s="49"/>
      <c r="BG933" s="49"/>
      <c r="BH933" s="49"/>
      <c r="BI933" s="49"/>
      <c r="BJ933" s="49"/>
      <c r="BK933" s="49"/>
      <c r="BL933" s="49"/>
      <c r="BM933" s="49"/>
      <c r="BN933" s="49"/>
      <c r="BO933" s="49"/>
      <c r="BP933" s="49"/>
      <c r="BQ933" s="49"/>
      <c r="BR933" s="49"/>
      <c r="BS933" s="49"/>
      <c r="BT933" s="49"/>
      <c r="BU933" s="49"/>
      <c r="BV933" s="49"/>
      <c r="BW933" s="49"/>
      <c r="BX933" s="49"/>
      <c r="BY933" s="49"/>
      <c r="BZ933" s="49"/>
      <c r="CA933" s="49"/>
      <c r="CB933" s="49"/>
      <c r="CC933" s="49"/>
      <c r="CD933" s="49"/>
      <c r="CE933" s="49"/>
      <c r="CF933" s="49"/>
      <c r="CG933" s="49"/>
      <c r="CH933" s="49"/>
      <c r="CI933" s="49"/>
      <c r="CJ933" s="49"/>
      <c r="CK933" s="49"/>
      <c r="CL933" s="49"/>
      <c r="CM933" s="49"/>
      <c r="CN933" s="49"/>
      <c r="CO933" s="49"/>
      <c r="CP933" s="49"/>
      <c r="CQ933" s="49"/>
      <c r="CR933" s="49"/>
      <c r="CS933" s="49"/>
      <c r="CT933" s="49"/>
      <c r="CU933" s="49"/>
      <c r="CV933" s="49"/>
      <c r="CW933" s="49"/>
      <c r="CX933" s="49"/>
      <c r="CY933" s="49"/>
      <c r="CZ933" s="49"/>
      <c r="DA933" s="49"/>
      <c r="DB933" s="49"/>
      <c r="DC933" s="49"/>
      <c r="DD933" s="49"/>
      <c r="DE933" s="49"/>
      <c r="DF933" s="49"/>
      <c r="DG933" s="49"/>
      <c r="DH933" s="49"/>
      <c r="DI933" s="49"/>
      <c r="DJ933" s="49"/>
      <c r="DK933" s="49"/>
      <c r="DL933" s="49"/>
      <c r="DM933" s="49"/>
      <c r="DN933" s="49"/>
      <c r="DO933" s="49"/>
      <c r="DP933" s="49"/>
      <c r="DQ933" s="49"/>
      <c r="DR933" s="49"/>
      <c r="DS933" s="49"/>
      <c r="DT933" s="49"/>
      <c r="DU933" s="49"/>
      <c r="DV933" s="49"/>
      <c r="DW933" s="49"/>
      <c r="DX933" s="49"/>
      <c r="DY933" s="49"/>
    </row>
    <row r="934" spans="1:129" s="32" customFormat="1" ht="71.25" customHeight="1">
      <c r="A934" s="34"/>
      <c r="B934" s="58">
        <v>55</v>
      </c>
      <c r="C934" s="7" t="s">
        <v>477</v>
      </c>
      <c r="D934" s="7" t="s">
        <v>478</v>
      </c>
      <c r="E934" s="7" t="s">
        <v>2563</v>
      </c>
      <c r="F934" s="34">
        <v>500</v>
      </c>
      <c r="G934" s="34"/>
      <c r="H934" s="142">
        <v>8269</v>
      </c>
      <c r="I934" s="7" t="s">
        <v>4364</v>
      </c>
      <c r="J934" s="7" t="s">
        <v>2564</v>
      </c>
      <c r="K934" s="7" t="s">
        <v>2565</v>
      </c>
      <c r="L934" s="7" t="s">
        <v>5050</v>
      </c>
      <c r="M934" s="7"/>
      <c r="N934" s="142"/>
      <c r="O934" s="91"/>
      <c r="P934" s="99"/>
      <c r="Q934" s="72"/>
      <c r="R934" s="72"/>
      <c r="S934" s="49"/>
      <c r="T934" s="49"/>
      <c r="U934" s="49"/>
      <c r="V934" s="49"/>
      <c r="W934" s="49"/>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49"/>
      <c r="AV934" s="49"/>
      <c r="AW934" s="49"/>
      <c r="AX934" s="49"/>
      <c r="AY934" s="49"/>
      <c r="AZ934" s="49"/>
      <c r="BA934" s="49"/>
      <c r="BB934" s="49"/>
      <c r="BC934" s="49"/>
      <c r="BD934" s="49"/>
      <c r="BE934" s="49"/>
      <c r="BF934" s="49"/>
      <c r="BG934" s="49"/>
      <c r="BH934" s="49"/>
      <c r="BI934" s="49"/>
      <c r="BJ934" s="49"/>
      <c r="BK934" s="49"/>
      <c r="BL934" s="49"/>
      <c r="BM934" s="49"/>
      <c r="BN934" s="49"/>
      <c r="BO934" s="49"/>
      <c r="BP934" s="49"/>
      <c r="BQ934" s="49"/>
      <c r="BR934" s="49"/>
      <c r="BS934" s="49"/>
      <c r="BT934" s="49"/>
      <c r="BU934" s="49"/>
      <c r="BV934" s="49"/>
      <c r="BW934" s="49"/>
      <c r="BX934" s="49"/>
      <c r="BY934" s="49"/>
      <c r="BZ934" s="49"/>
      <c r="CA934" s="49"/>
      <c r="CB934" s="49"/>
      <c r="CC934" s="49"/>
      <c r="CD934" s="49"/>
      <c r="CE934" s="49"/>
      <c r="CF934" s="49"/>
      <c r="CG934" s="49"/>
      <c r="CH934" s="49"/>
      <c r="CI934" s="49"/>
      <c r="CJ934" s="49"/>
      <c r="CK934" s="49"/>
      <c r="CL934" s="49"/>
      <c r="CM934" s="49"/>
      <c r="CN934" s="49"/>
      <c r="CO934" s="49"/>
      <c r="CP934" s="49"/>
      <c r="CQ934" s="49"/>
      <c r="CR934" s="49"/>
      <c r="CS934" s="49"/>
      <c r="CT934" s="49"/>
      <c r="CU934" s="49"/>
      <c r="CV934" s="49"/>
      <c r="CW934" s="49"/>
      <c r="CX934" s="49"/>
      <c r="CY934" s="49"/>
      <c r="CZ934" s="49"/>
      <c r="DA934" s="49"/>
      <c r="DB934" s="49"/>
      <c r="DC934" s="49"/>
      <c r="DD934" s="49"/>
      <c r="DE934" s="49"/>
      <c r="DF934" s="49"/>
      <c r="DG934" s="49"/>
      <c r="DH934" s="49"/>
      <c r="DI934" s="49"/>
      <c r="DJ934" s="49"/>
      <c r="DK934" s="49"/>
      <c r="DL934" s="49"/>
      <c r="DM934" s="49"/>
      <c r="DN934" s="49"/>
      <c r="DO934" s="49"/>
      <c r="DP934" s="49"/>
      <c r="DQ934" s="49"/>
      <c r="DR934" s="49"/>
      <c r="DS934" s="49"/>
      <c r="DT934" s="49"/>
      <c r="DU934" s="49"/>
      <c r="DV934" s="49"/>
      <c r="DW934" s="49"/>
      <c r="DX934" s="49"/>
      <c r="DY934" s="49"/>
    </row>
    <row r="935" spans="1:129" s="32" customFormat="1" ht="130.5" customHeight="1">
      <c r="A935" s="82"/>
      <c r="B935" s="58">
        <v>56</v>
      </c>
      <c r="C935" s="7" t="s">
        <v>3467</v>
      </c>
      <c r="D935" s="7" t="s">
        <v>5225</v>
      </c>
      <c r="E935" s="7" t="s">
        <v>5226</v>
      </c>
      <c r="F935" s="34">
        <v>13794</v>
      </c>
      <c r="G935" s="34"/>
      <c r="H935" s="142">
        <v>9454</v>
      </c>
      <c r="I935" s="7" t="s">
        <v>4364</v>
      </c>
      <c r="J935" s="7" t="s">
        <v>3990</v>
      </c>
      <c r="K935" s="7" t="s">
        <v>3991</v>
      </c>
      <c r="L935" s="7" t="s">
        <v>6594</v>
      </c>
      <c r="M935" s="238"/>
      <c r="N935" s="142"/>
      <c r="O935" s="91"/>
      <c r="P935" s="99"/>
      <c r="Q935" s="72"/>
      <c r="R935" s="72"/>
      <c r="S935" s="49"/>
      <c r="T935" s="49"/>
      <c r="U935" s="49"/>
      <c r="V935" s="49"/>
      <c r="W935" s="49"/>
      <c r="X935" s="49"/>
      <c r="Y935" s="49"/>
      <c r="Z935" s="49"/>
      <c r="AA935" s="49"/>
      <c r="AB935" s="49"/>
      <c r="AC935" s="49"/>
      <c r="AD935" s="49"/>
      <c r="AE935" s="49"/>
      <c r="AF935" s="49"/>
      <c r="AG935" s="49"/>
      <c r="AH935" s="49"/>
      <c r="AI935" s="49"/>
      <c r="AJ935" s="49"/>
      <c r="AK935" s="49"/>
      <c r="AL935" s="49"/>
      <c r="AM935" s="49"/>
      <c r="AN935" s="49"/>
      <c r="AO935" s="49"/>
      <c r="AP935" s="49"/>
      <c r="AQ935" s="49"/>
      <c r="AR935" s="49"/>
      <c r="AS935" s="49"/>
      <c r="AT935" s="49"/>
      <c r="AU935" s="49"/>
      <c r="AV935" s="49"/>
      <c r="AW935" s="49"/>
      <c r="AX935" s="49"/>
      <c r="AY935" s="49"/>
      <c r="AZ935" s="49"/>
      <c r="BA935" s="49"/>
      <c r="BB935" s="49"/>
      <c r="BC935" s="49"/>
      <c r="BD935" s="49"/>
      <c r="BE935" s="49"/>
      <c r="BF935" s="49"/>
      <c r="BG935" s="49"/>
      <c r="BH935" s="49"/>
      <c r="BI935" s="49"/>
      <c r="BJ935" s="49"/>
      <c r="BK935" s="49"/>
      <c r="BL935" s="49"/>
      <c r="BM935" s="49"/>
      <c r="BN935" s="49"/>
      <c r="BO935" s="49"/>
      <c r="BP935" s="49"/>
      <c r="BQ935" s="49"/>
      <c r="BR935" s="49"/>
      <c r="BS935" s="49"/>
      <c r="BT935" s="49"/>
      <c r="BU935" s="49"/>
      <c r="BV935" s="49"/>
      <c r="BW935" s="49"/>
      <c r="BX935" s="49"/>
      <c r="BY935" s="49"/>
      <c r="BZ935" s="49"/>
      <c r="CA935" s="49"/>
      <c r="CB935" s="49"/>
      <c r="CC935" s="49"/>
      <c r="CD935" s="49"/>
      <c r="CE935" s="49"/>
      <c r="CF935" s="49"/>
      <c r="CG935" s="49"/>
      <c r="CH935" s="49"/>
      <c r="CI935" s="49"/>
      <c r="CJ935" s="49"/>
      <c r="CK935" s="49"/>
      <c r="CL935" s="49"/>
      <c r="CM935" s="49"/>
      <c r="CN935" s="49"/>
      <c r="CO935" s="49"/>
      <c r="CP935" s="49"/>
      <c r="CQ935" s="49"/>
      <c r="CR935" s="49"/>
      <c r="CS935" s="49"/>
      <c r="CT935" s="49"/>
      <c r="CU935" s="49"/>
      <c r="CV935" s="49"/>
      <c r="CW935" s="49"/>
      <c r="CX935" s="49"/>
      <c r="CY935" s="49"/>
      <c r="CZ935" s="49"/>
      <c r="DA935" s="49"/>
      <c r="DB935" s="49"/>
      <c r="DC935" s="49"/>
      <c r="DD935" s="49"/>
      <c r="DE935" s="49"/>
      <c r="DF935" s="49"/>
      <c r="DG935" s="49"/>
      <c r="DH935" s="49"/>
      <c r="DI935" s="49"/>
      <c r="DJ935" s="49"/>
      <c r="DK935" s="49"/>
      <c r="DL935" s="49"/>
      <c r="DM935" s="49"/>
      <c r="DN935" s="49"/>
      <c r="DO935" s="49"/>
      <c r="DP935" s="49"/>
      <c r="DQ935" s="49"/>
      <c r="DR935" s="49"/>
      <c r="DS935" s="49"/>
      <c r="DT935" s="49"/>
      <c r="DU935" s="49"/>
      <c r="DV935" s="49"/>
      <c r="DW935" s="49"/>
      <c r="DX935" s="49"/>
      <c r="DY935" s="49"/>
    </row>
    <row r="936" spans="1:129" s="32" customFormat="1" ht="59.25" customHeight="1">
      <c r="A936" s="34"/>
      <c r="B936" s="58">
        <v>57</v>
      </c>
      <c r="C936" s="7" t="s">
        <v>4647</v>
      </c>
      <c r="D936" s="7" t="s">
        <v>4648</v>
      </c>
      <c r="E936" s="7" t="s">
        <v>5163</v>
      </c>
      <c r="F936" s="34">
        <v>0</v>
      </c>
      <c r="G936" s="34"/>
      <c r="H936" s="142">
        <v>1538</v>
      </c>
      <c r="I936" s="7" t="s">
        <v>4364</v>
      </c>
      <c r="J936" s="7" t="s">
        <v>4649</v>
      </c>
      <c r="K936" s="7" t="s">
        <v>5930</v>
      </c>
      <c r="L936" s="7" t="s">
        <v>5931</v>
      </c>
      <c r="M936" s="238"/>
      <c r="N936" s="142"/>
      <c r="O936" s="91"/>
      <c r="P936" s="99"/>
      <c r="Q936" s="72"/>
      <c r="R936" s="72"/>
      <c r="S936" s="49"/>
      <c r="T936" s="49"/>
      <c r="U936" s="49"/>
      <c r="V936" s="49"/>
      <c r="W936" s="49"/>
      <c r="X936" s="49"/>
      <c r="Y936" s="49"/>
      <c r="Z936" s="49"/>
      <c r="AA936" s="49"/>
      <c r="AB936" s="49"/>
      <c r="AC936" s="49"/>
      <c r="AD936" s="49"/>
      <c r="AE936" s="49"/>
      <c r="AF936" s="49"/>
      <c r="AG936" s="49"/>
      <c r="AH936" s="49"/>
      <c r="AI936" s="49"/>
      <c r="AJ936" s="49"/>
      <c r="AK936" s="49"/>
      <c r="AL936" s="49"/>
      <c r="AM936" s="49"/>
      <c r="AN936" s="49"/>
      <c r="AO936" s="49"/>
      <c r="AP936" s="49"/>
      <c r="AQ936" s="49"/>
      <c r="AR936" s="49"/>
      <c r="AS936" s="49"/>
      <c r="AT936" s="49"/>
      <c r="AU936" s="49"/>
      <c r="AV936" s="49"/>
      <c r="AW936" s="49"/>
      <c r="AX936" s="49"/>
      <c r="AY936" s="49"/>
      <c r="AZ936" s="49"/>
      <c r="BA936" s="49"/>
      <c r="BB936" s="49"/>
      <c r="BC936" s="49"/>
      <c r="BD936" s="49"/>
      <c r="BE936" s="49"/>
      <c r="BF936" s="49"/>
      <c r="BG936" s="49"/>
      <c r="BH936" s="49"/>
      <c r="BI936" s="49"/>
      <c r="BJ936" s="49"/>
      <c r="BK936" s="49"/>
      <c r="BL936" s="49"/>
      <c r="BM936" s="49"/>
      <c r="BN936" s="49"/>
      <c r="BO936" s="49"/>
      <c r="BP936" s="49"/>
      <c r="BQ936" s="49"/>
      <c r="BR936" s="49"/>
      <c r="BS936" s="49"/>
      <c r="BT936" s="49"/>
      <c r="BU936" s="49"/>
      <c r="BV936" s="49"/>
      <c r="BW936" s="49"/>
      <c r="BX936" s="49"/>
      <c r="BY936" s="49"/>
      <c r="BZ936" s="49"/>
      <c r="CA936" s="49"/>
      <c r="CB936" s="49"/>
      <c r="CC936" s="49"/>
      <c r="CD936" s="49"/>
      <c r="CE936" s="49"/>
      <c r="CF936" s="49"/>
      <c r="CG936" s="49"/>
      <c r="CH936" s="49"/>
      <c r="CI936" s="49"/>
      <c r="CJ936" s="49"/>
      <c r="CK936" s="49"/>
      <c r="CL936" s="49"/>
      <c r="CM936" s="49"/>
      <c r="CN936" s="49"/>
      <c r="CO936" s="49"/>
      <c r="CP936" s="49"/>
      <c r="CQ936" s="49"/>
      <c r="CR936" s="49"/>
      <c r="CS936" s="49"/>
      <c r="CT936" s="49"/>
      <c r="CU936" s="49"/>
      <c r="CV936" s="49"/>
      <c r="CW936" s="49"/>
      <c r="CX936" s="49"/>
      <c r="CY936" s="49"/>
      <c r="CZ936" s="49"/>
      <c r="DA936" s="49"/>
      <c r="DB936" s="49"/>
      <c r="DC936" s="49"/>
      <c r="DD936" s="49"/>
      <c r="DE936" s="49"/>
      <c r="DF936" s="49"/>
      <c r="DG936" s="49"/>
      <c r="DH936" s="49"/>
      <c r="DI936" s="49"/>
      <c r="DJ936" s="49"/>
      <c r="DK936" s="49"/>
      <c r="DL936" s="49"/>
      <c r="DM936" s="49"/>
      <c r="DN936" s="49"/>
      <c r="DO936" s="49"/>
      <c r="DP936" s="49"/>
      <c r="DQ936" s="49"/>
      <c r="DR936" s="49"/>
      <c r="DS936" s="49"/>
      <c r="DT936" s="49"/>
      <c r="DU936" s="49"/>
      <c r="DV936" s="49"/>
      <c r="DW936" s="49"/>
      <c r="DX936" s="49"/>
      <c r="DY936" s="49"/>
    </row>
    <row r="937" spans="1:129" s="32" customFormat="1" ht="47.25" customHeight="1">
      <c r="A937" s="34"/>
      <c r="B937" s="58">
        <v>58</v>
      </c>
      <c r="C937" s="7" t="s">
        <v>5932</v>
      </c>
      <c r="D937" s="7" t="s">
        <v>5933</v>
      </c>
      <c r="E937" s="7" t="s">
        <v>5164</v>
      </c>
      <c r="F937" s="34">
        <v>0</v>
      </c>
      <c r="G937" s="34"/>
      <c r="H937" s="142">
        <v>13356</v>
      </c>
      <c r="I937" s="7" t="s">
        <v>4364</v>
      </c>
      <c r="J937" s="7" t="s">
        <v>5934</v>
      </c>
      <c r="K937" s="7" t="s">
        <v>5935</v>
      </c>
      <c r="L937" s="7" t="s">
        <v>5936</v>
      </c>
      <c r="M937" s="238"/>
      <c r="N937" s="142"/>
      <c r="O937" s="91"/>
      <c r="P937" s="99"/>
      <c r="Q937" s="72"/>
      <c r="R937" s="72"/>
      <c r="S937" s="49"/>
      <c r="T937" s="49"/>
      <c r="U937" s="49"/>
      <c r="V937" s="49"/>
      <c r="W937" s="49"/>
      <c r="X937" s="49"/>
      <c r="Y937" s="49"/>
      <c r="Z937" s="49"/>
      <c r="AA937" s="49"/>
      <c r="AB937" s="49"/>
      <c r="AC937" s="49"/>
      <c r="AD937" s="49"/>
      <c r="AE937" s="49"/>
      <c r="AF937" s="49"/>
      <c r="AG937" s="49"/>
      <c r="AH937" s="49"/>
      <c r="AI937" s="49"/>
      <c r="AJ937" s="49"/>
      <c r="AK937" s="49"/>
      <c r="AL937" s="49"/>
      <c r="AM937" s="49"/>
      <c r="AN937" s="49"/>
      <c r="AO937" s="49"/>
      <c r="AP937" s="49"/>
      <c r="AQ937" s="49"/>
      <c r="AR937" s="49"/>
      <c r="AS937" s="49"/>
      <c r="AT937" s="49"/>
      <c r="AU937" s="49"/>
      <c r="AV937" s="49"/>
      <c r="AW937" s="49"/>
      <c r="AX937" s="49"/>
      <c r="AY937" s="49"/>
      <c r="AZ937" s="49"/>
      <c r="BA937" s="49"/>
      <c r="BB937" s="49"/>
      <c r="BC937" s="49"/>
      <c r="BD937" s="49"/>
      <c r="BE937" s="49"/>
      <c r="BF937" s="49"/>
      <c r="BG937" s="49"/>
      <c r="BH937" s="49"/>
      <c r="BI937" s="49"/>
      <c r="BJ937" s="49"/>
      <c r="BK937" s="49"/>
      <c r="BL937" s="49"/>
      <c r="BM937" s="49"/>
      <c r="BN937" s="49"/>
      <c r="BO937" s="49"/>
      <c r="BP937" s="49"/>
      <c r="BQ937" s="49"/>
      <c r="BR937" s="49"/>
      <c r="BS937" s="49"/>
      <c r="BT937" s="49"/>
      <c r="BU937" s="49"/>
      <c r="BV937" s="49"/>
      <c r="BW937" s="49"/>
      <c r="BX937" s="49"/>
      <c r="BY937" s="49"/>
      <c r="BZ937" s="49"/>
      <c r="CA937" s="49"/>
      <c r="CB937" s="49"/>
      <c r="CC937" s="49"/>
      <c r="CD937" s="49"/>
      <c r="CE937" s="49"/>
      <c r="CF937" s="49"/>
      <c r="CG937" s="49"/>
      <c r="CH937" s="49"/>
      <c r="CI937" s="49"/>
      <c r="CJ937" s="49"/>
      <c r="CK937" s="49"/>
      <c r="CL937" s="49"/>
      <c r="CM937" s="49"/>
      <c r="CN937" s="49"/>
      <c r="CO937" s="49"/>
      <c r="CP937" s="49"/>
      <c r="CQ937" s="49"/>
      <c r="CR937" s="49"/>
      <c r="CS937" s="49"/>
      <c r="CT937" s="49"/>
      <c r="CU937" s="49"/>
      <c r="CV937" s="49"/>
      <c r="CW937" s="49"/>
      <c r="CX937" s="49"/>
      <c r="CY937" s="49"/>
      <c r="CZ937" s="49"/>
      <c r="DA937" s="49"/>
      <c r="DB937" s="49"/>
      <c r="DC937" s="49"/>
      <c r="DD937" s="49"/>
      <c r="DE937" s="49"/>
      <c r="DF937" s="49"/>
      <c r="DG937" s="49"/>
      <c r="DH937" s="49"/>
      <c r="DI937" s="49"/>
      <c r="DJ937" s="49"/>
      <c r="DK937" s="49"/>
      <c r="DL937" s="49"/>
      <c r="DM937" s="49"/>
      <c r="DN937" s="49"/>
      <c r="DO937" s="49"/>
      <c r="DP937" s="49"/>
      <c r="DQ937" s="49"/>
      <c r="DR937" s="49"/>
      <c r="DS937" s="49"/>
      <c r="DT937" s="49"/>
      <c r="DU937" s="49"/>
      <c r="DV937" s="49"/>
      <c r="DW937" s="49"/>
      <c r="DX937" s="49"/>
      <c r="DY937" s="49"/>
    </row>
    <row r="938" spans="1:129" s="32" customFormat="1" ht="42.75" customHeight="1">
      <c r="A938" s="34"/>
      <c r="B938" s="58">
        <v>59</v>
      </c>
      <c r="C938" s="7" t="s">
        <v>6031</v>
      </c>
      <c r="D938" s="7" t="s">
        <v>5933</v>
      </c>
      <c r="E938" s="7" t="s">
        <v>6032</v>
      </c>
      <c r="F938" s="34">
        <v>0</v>
      </c>
      <c r="G938" s="34"/>
      <c r="H938" s="142">
        <v>137390</v>
      </c>
      <c r="I938" s="7" t="s">
        <v>4364</v>
      </c>
      <c r="J938" s="7" t="s">
        <v>6033</v>
      </c>
      <c r="K938" s="7" t="s">
        <v>6034</v>
      </c>
      <c r="L938" s="7" t="s">
        <v>6035</v>
      </c>
      <c r="M938" s="238"/>
      <c r="N938" s="7"/>
      <c r="O938" s="91"/>
      <c r="P938" s="99"/>
      <c r="Q938" s="72"/>
      <c r="R938" s="72"/>
      <c r="S938" s="49"/>
      <c r="T938" s="49"/>
      <c r="U938" s="49"/>
      <c r="V938" s="49"/>
      <c r="W938" s="49"/>
      <c r="X938" s="49"/>
      <c r="Y938" s="49"/>
      <c r="Z938" s="49"/>
      <c r="AA938" s="49"/>
      <c r="AB938" s="49"/>
      <c r="AC938" s="49"/>
      <c r="AD938" s="49"/>
      <c r="AE938" s="49"/>
      <c r="AF938" s="49"/>
      <c r="AG938" s="49"/>
      <c r="AH938" s="49"/>
      <c r="AI938" s="49"/>
      <c r="AJ938" s="49"/>
      <c r="AK938" s="49"/>
      <c r="AL938" s="49"/>
      <c r="AM938" s="49"/>
      <c r="AN938" s="49"/>
      <c r="AO938" s="49"/>
      <c r="AP938" s="49"/>
      <c r="AQ938" s="49"/>
      <c r="AR938" s="49"/>
      <c r="AS938" s="49"/>
      <c r="AT938" s="49"/>
      <c r="AU938" s="49"/>
      <c r="AV938" s="49"/>
      <c r="AW938" s="49"/>
      <c r="AX938" s="49"/>
      <c r="AY938" s="49"/>
      <c r="AZ938" s="49"/>
      <c r="BA938" s="49"/>
      <c r="BB938" s="49"/>
      <c r="BC938" s="49"/>
      <c r="BD938" s="49"/>
      <c r="BE938" s="49"/>
      <c r="BF938" s="49"/>
      <c r="BG938" s="49"/>
      <c r="BH938" s="49"/>
      <c r="BI938" s="49"/>
      <c r="BJ938" s="49"/>
      <c r="BK938" s="49"/>
      <c r="BL938" s="49"/>
      <c r="BM938" s="49"/>
      <c r="BN938" s="49"/>
      <c r="BO938" s="49"/>
      <c r="BP938" s="49"/>
      <c r="BQ938" s="49"/>
      <c r="BR938" s="49"/>
      <c r="BS938" s="49"/>
      <c r="BT938" s="49"/>
      <c r="BU938" s="49"/>
      <c r="BV938" s="49"/>
      <c r="BW938" s="49"/>
      <c r="BX938" s="49"/>
      <c r="BY938" s="49"/>
      <c r="BZ938" s="49"/>
      <c r="CA938" s="49"/>
      <c r="CB938" s="49"/>
      <c r="CC938" s="49"/>
      <c r="CD938" s="49"/>
      <c r="CE938" s="49"/>
      <c r="CF938" s="49"/>
      <c r="CG938" s="49"/>
      <c r="CH938" s="49"/>
      <c r="CI938" s="49"/>
      <c r="CJ938" s="49"/>
      <c r="CK938" s="49"/>
      <c r="CL938" s="49"/>
      <c r="CM938" s="49"/>
      <c r="CN938" s="49"/>
      <c r="CO938" s="49"/>
      <c r="CP938" s="49"/>
      <c r="CQ938" s="49"/>
      <c r="CR938" s="49"/>
      <c r="CS938" s="49"/>
      <c r="CT938" s="49"/>
      <c r="CU938" s="49"/>
      <c r="CV938" s="49"/>
      <c r="CW938" s="49"/>
      <c r="CX938" s="49"/>
      <c r="CY938" s="49"/>
      <c r="CZ938" s="49"/>
      <c r="DA938" s="49"/>
      <c r="DB938" s="49"/>
      <c r="DC938" s="49"/>
      <c r="DD938" s="49"/>
      <c r="DE938" s="49"/>
      <c r="DF938" s="49"/>
      <c r="DG938" s="49"/>
      <c r="DH938" s="49"/>
      <c r="DI938" s="49"/>
      <c r="DJ938" s="49"/>
      <c r="DK938" s="49"/>
      <c r="DL938" s="49"/>
      <c r="DM938" s="49"/>
      <c r="DN938" s="49"/>
      <c r="DO938" s="49"/>
      <c r="DP938" s="49"/>
      <c r="DQ938" s="49"/>
      <c r="DR938" s="49"/>
      <c r="DS938" s="49"/>
      <c r="DT938" s="49"/>
      <c r="DU938" s="49"/>
      <c r="DV938" s="49"/>
      <c r="DW938" s="49"/>
      <c r="DX938" s="49"/>
      <c r="DY938" s="49"/>
    </row>
    <row r="939" spans="1:129" s="32" customFormat="1" ht="78" customHeight="1">
      <c r="A939" s="34"/>
      <c r="B939" s="58">
        <v>60</v>
      </c>
      <c r="C939" s="7" t="s">
        <v>6031</v>
      </c>
      <c r="D939" s="7" t="s">
        <v>5933</v>
      </c>
      <c r="E939" s="7" t="s">
        <v>6036</v>
      </c>
      <c r="F939" s="34">
        <v>0</v>
      </c>
      <c r="G939" s="34"/>
      <c r="H939" s="142">
        <v>8800</v>
      </c>
      <c r="I939" s="7" t="s">
        <v>4364</v>
      </c>
      <c r="J939" s="7" t="s">
        <v>1807</v>
      </c>
      <c r="K939" s="7" t="s">
        <v>1808</v>
      </c>
      <c r="L939" s="7" t="s">
        <v>1809</v>
      </c>
      <c r="M939" s="7"/>
      <c r="N939" s="7"/>
      <c r="O939" s="91"/>
      <c r="P939" s="99"/>
      <c r="Q939" s="72"/>
      <c r="R939" s="72"/>
      <c r="S939" s="49"/>
      <c r="T939" s="49"/>
      <c r="U939" s="49"/>
      <c r="V939" s="49"/>
      <c r="W939" s="49"/>
      <c r="X939" s="49"/>
      <c r="Y939" s="49"/>
      <c r="Z939" s="49"/>
      <c r="AA939" s="49"/>
      <c r="AB939" s="49"/>
      <c r="AC939" s="49"/>
      <c r="AD939" s="49"/>
      <c r="AE939" s="49"/>
      <c r="AF939" s="49"/>
      <c r="AG939" s="49"/>
      <c r="AH939" s="49"/>
      <c r="AI939" s="49"/>
      <c r="AJ939" s="49"/>
      <c r="AK939" s="49"/>
      <c r="AL939" s="49"/>
      <c r="AM939" s="49"/>
      <c r="AN939" s="49"/>
      <c r="AO939" s="49"/>
      <c r="AP939" s="49"/>
      <c r="AQ939" s="49"/>
      <c r="AR939" s="49"/>
      <c r="AS939" s="49"/>
      <c r="AT939" s="49"/>
      <c r="AU939" s="49"/>
      <c r="AV939" s="49"/>
      <c r="AW939" s="49"/>
      <c r="AX939" s="49"/>
      <c r="AY939" s="49"/>
      <c r="AZ939" s="49"/>
      <c r="BA939" s="49"/>
      <c r="BB939" s="49"/>
      <c r="BC939" s="49"/>
      <c r="BD939" s="49"/>
      <c r="BE939" s="49"/>
      <c r="BF939" s="49"/>
      <c r="BG939" s="49"/>
      <c r="BH939" s="49"/>
      <c r="BI939" s="49"/>
      <c r="BJ939" s="49"/>
      <c r="BK939" s="49"/>
      <c r="BL939" s="49"/>
      <c r="BM939" s="49"/>
      <c r="BN939" s="49"/>
      <c r="BO939" s="49"/>
      <c r="BP939" s="49"/>
      <c r="BQ939" s="49"/>
      <c r="BR939" s="49"/>
      <c r="BS939" s="49"/>
      <c r="BT939" s="49"/>
      <c r="BU939" s="49"/>
      <c r="BV939" s="49"/>
      <c r="BW939" s="49"/>
      <c r="BX939" s="49"/>
      <c r="BY939" s="49"/>
      <c r="BZ939" s="49"/>
      <c r="CA939" s="49"/>
      <c r="CB939" s="49"/>
      <c r="CC939" s="49"/>
      <c r="CD939" s="49"/>
      <c r="CE939" s="49"/>
      <c r="CF939" s="49"/>
      <c r="CG939" s="49"/>
      <c r="CH939" s="49"/>
      <c r="CI939" s="49"/>
      <c r="CJ939" s="49"/>
      <c r="CK939" s="49"/>
      <c r="CL939" s="49"/>
      <c r="CM939" s="49"/>
      <c r="CN939" s="49"/>
      <c r="CO939" s="49"/>
      <c r="CP939" s="49"/>
      <c r="CQ939" s="49"/>
      <c r="CR939" s="49"/>
      <c r="CS939" s="49"/>
      <c r="CT939" s="49"/>
      <c r="CU939" s="49"/>
      <c r="CV939" s="49"/>
      <c r="CW939" s="49"/>
      <c r="CX939" s="49"/>
      <c r="CY939" s="49"/>
      <c r="CZ939" s="49"/>
      <c r="DA939" s="49"/>
      <c r="DB939" s="49"/>
      <c r="DC939" s="49"/>
      <c r="DD939" s="49"/>
      <c r="DE939" s="49"/>
      <c r="DF939" s="49"/>
      <c r="DG939" s="49"/>
      <c r="DH939" s="49"/>
      <c r="DI939" s="49"/>
      <c r="DJ939" s="49"/>
      <c r="DK939" s="49"/>
      <c r="DL939" s="49"/>
      <c r="DM939" s="49"/>
      <c r="DN939" s="49"/>
      <c r="DO939" s="49"/>
      <c r="DP939" s="49"/>
      <c r="DQ939" s="49"/>
      <c r="DR939" s="49"/>
      <c r="DS939" s="49"/>
      <c r="DT939" s="49"/>
      <c r="DU939" s="49"/>
      <c r="DV939" s="49"/>
      <c r="DW939" s="49"/>
      <c r="DX939" s="49"/>
      <c r="DY939" s="49"/>
    </row>
    <row r="940" spans="1:129" s="32" customFormat="1" ht="55.5" customHeight="1">
      <c r="A940" s="34"/>
      <c r="B940" s="58">
        <v>61</v>
      </c>
      <c r="C940" s="7" t="s">
        <v>5075</v>
      </c>
      <c r="D940" s="7" t="s">
        <v>5076</v>
      </c>
      <c r="E940" s="7" t="s">
        <v>5077</v>
      </c>
      <c r="F940" s="34">
        <v>0</v>
      </c>
      <c r="G940" s="34"/>
      <c r="H940" s="142">
        <v>1511</v>
      </c>
      <c r="I940" s="7" t="s">
        <v>4364</v>
      </c>
      <c r="J940" s="7" t="s">
        <v>5078</v>
      </c>
      <c r="K940" s="7" t="s">
        <v>5079</v>
      </c>
      <c r="L940" s="7" t="s">
        <v>5080</v>
      </c>
      <c r="M940" s="7"/>
      <c r="N940" s="142"/>
      <c r="O940" s="91"/>
      <c r="P940" s="99"/>
      <c r="Q940" s="72"/>
      <c r="R940" s="72"/>
      <c r="S940" s="49"/>
      <c r="T940" s="49"/>
      <c r="U940" s="49"/>
      <c r="V940" s="49"/>
      <c r="W940" s="49"/>
      <c r="X940" s="49"/>
      <c r="Y940" s="49"/>
      <c r="Z940" s="49"/>
      <c r="AA940" s="49"/>
      <c r="AB940" s="49"/>
      <c r="AC940" s="49"/>
      <c r="AD940" s="49"/>
      <c r="AE940" s="49"/>
      <c r="AF940" s="49"/>
      <c r="AG940" s="49"/>
      <c r="AH940" s="49"/>
      <c r="AI940" s="49"/>
      <c r="AJ940" s="49"/>
      <c r="AK940" s="49"/>
      <c r="AL940" s="49"/>
      <c r="AM940" s="49"/>
      <c r="AN940" s="49"/>
      <c r="AO940" s="49"/>
      <c r="AP940" s="49"/>
      <c r="AQ940" s="49"/>
      <c r="AR940" s="49"/>
      <c r="AS940" s="49"/>
      <c r="AT940" s="49"/>
      <c r="AU940" s="49"/>
      <c r="AV940" s="49"/>
      <c r="AW940" s="49"/>
      <c r="AX940" s="49"/>
      <c r="AY940" s="49"/>
      <c r="AZ940" s="49"/>
      <c r="BA940" s="49"/>
      <c r="BB940" s="49"/>
      <c r="BC940" s="49"/>
      <c r="BD940" s="49"/>
      <c r="BE940" s="49"/>
      <c r="BF940" s="49"/>
      <c r="BG940" s="49"/>
      <c r="BH940" s="49"/>
      <c r="BI940" s="49"/>
      <c r="BJ940" s="49"/>
      <c r="BK940" s="49"/>
      <c r="BL940" s="49"/>
      <c r="BM940" s="49"/>
      <c r="BN940" s="49"/>
      <c r="BO940" s="49"/>
      <c r="BP940" s="49"/>
      <c r="BQ940" s="49"/>
      <c r="BR940" s="49"/>
      <c r="BS940" s="49"/>
      <c r="BT940" s="49"/>
      <c r="BU940" s="49"/>
      <c r="BV940" s="49"/>
      <c r="BW940" s="49"/>
      <c r="BX940" s="49"/>
      <c r="BY940" s="49"/>
      <c r="BZ940" s="49"/>
      <c r="CA940" s="49"/>
      <c r="CB940" s="49"/>
      <c r="CC940" s="49"/>
      <c r="CD940" s="49"/>
      <c r="CE940" s="49"/>
      <c r="CF940" s="49"/>
      <c r="CG940" s="49"/>
      <c r="CH940" s="49"/>
      <c r="CI940" s="49"/>
      <c r="CJ940" s="49"/>
      <c r="CK940" s="49"/>
      <c r="CL940" s="49"/>
      <c r="CM940" s="49"/>
      <c r="CN940" s="49"/>
      <c r="CO940" s="49"/>
      <c r="CP940" s="49"/>
      <c r="CQ940" s="49"/>
      <c r="CR940" s="49"/>
      <c r="CS940" s="49"/>
      <c r="CT940" s="49"/>
      <c r="CU940" s="49"/>
      <c r="CV940" s="49"/>
      <c r="CW940" s="49"/>
      <c r="CX940" s="49"/>
      <c r="CY940" s="49"/>
      <c r="CZ940" s="49"/>
      <c r="DA940" s="49"/>
      <c r="DB940" s="49"/>
      <c r="DC940" s="49"/>
      <c r="DD940" s="49"/>
      <c r="DE940" s="49"/>
      <c r="DF940" s="49"/>
      <c r="DG940" s="49"/>
      <c r="DH940" s="49"/>
      <c r="DI940" s="49"/>
      <c r="DJ940" s="49"/>
      <c r="DK940" s="49"/>
      <c r="DL940" s="49"/>
      <c r="DM940" s="49"/>
      <c r="DN940" s="49"/>
      <c r="DO940" s="49"/>
      <c r="DP940" s="49"/>
      <c r="DQ940" s="49"/>
      <c r="DR940" s="49"/>
      <c r="DS940" s="49"/>
      <c r="DT940" s="49"/>
      <c r="DU940" s="49"/>
      <c r="DV940" s="49"/>
      <c r="DW940" s="49"/>
      <c r="DX940" s="49"/>
      <c r="DY940" s="49"/>
    </row>
    <row r="941" spans="1:129" s="32" customFormat="1" ht="63.75" customHeight="1">
      <c r="A941" s="34"/>
      <c r="B941" s="58">
        <v>62</v>
      </c>
      <c r="C941" s="7" t="s">
        <v>5081</v>
      </c>
      <c r="D941" s="7" t="s">
        <v>5082</v>
      </c>
      <c r="E941" s="7" t="s">
        <v>5083</v>
      </c>
      <c r="F941" s="34">
        <v>0</v>
      </c>
      <c r="G941" s="34"/>
      <c r="H941" s="142">
        <v>276600</v>
      </c>
      <c r="I941" s="7" t="s">
        <v>4364</v>
      </c>
      <c r="J941" s="7" t="s">
        <v>5084</v>
      </c>
      <c r="K941" s="7" t="s">
        <v>5085</v>
      </c>
      <c r="L941" s="7" t="s">
        <v>5086</v>
      </c>
      <c r="M941" s="7"/>
      <c r="N941" s="142"/>
      <c r="O941" s="91"/>
      <c r="P941" s="99"/>
      <c r="Q941" s="72"/>
      <c r="R941" s="72"/>
      <c r="S941" s="49"/>
      <c r="T941" s="49"/>
      <c r="U941" s="49"/>
      <c r="V941" s="49"/>
      <c r="W941" s="49"/>
      <c r="X941" s="49"/>
      <c r="Y941" s="49"/>
      <c r="Z941" s="49"/>
      <c r="AA941" s="49"/>
      <c r="AB941" s="49"/>
      <c r="AC941" s="49"/>
      <c r="AD941" s="49"/>
      <c r="AE941" s="49"/>
      <c r="AF941" s="49"/>
      <c r="AG941" s="49"/>
      <c r="AH941" s="49"/>
      <c r="AI941" s="49"/>
      <c r="AJ941" s="49"/>
      <c r="AK941" s="49"/>
      <c r="AL941" s="49"/>
      <c r="AM941" s="49"/>
      <c r="AN941" s="49"/>
      <c r="AO941" s="49"/>
      <c r="AP941" s="49"/>
      <c r="AQ941" s="49"/>
      <c r="AR941" s="49"/>
      <c r="AS941" s="49"/>
      <c r="AT941" s="49"/>
      <c r="AU941" s="49"/>
      <c r="AV941" s="49"/>
      <c r="AW941" s="49"/>
      <c r="AX941" s="49"/>
      <c r="AY941" s="49"/>
      <c r="AZ941" s="49"/>
      <c r="BA941" s="49"/>
      <c r="BB941" s="49"/>
      <c r="BC941" s="49"/>
      <c r="BD941" s="49"/>
      <c r="BE941" s="49"/>
      <c r="BF941" s="49"/>
      <c r="BG941" s="49"/>
      <c r="BH941" s="49"/>
      <c r="BI941" s="49"/>
      <c r="BJ941" s="49"/>
      <c r="BK941" s="49"/>
      <c r="BL941" s="49"/>
      <c r="BM941" s="49"/>
      <c r="BN941" s="49"/>
      <c r="BO941" s="49"/>
      <c r="BP941" s="49"/>
      <c r="BQ941" s="49"/>
      <c r="BR941" s="49"/>
      <c r="BS941" s="49"/>
      <c r="BT941" s="49"/>
      <c r="BU941" s="49"/>
      <c r="BV941" s="49"/>
      <c r="BW941" s="49"/>
      <c r="BX941" s="49"/>
      <c r="BY941" s="49"/>
      <c r="BZ941" s="49"/>
      <c r="CA941" s="49"/>
      <c r="CB941" s="49"/>
      <c r="CC941" s="49"/>
      <c r="CD941" s="49"/>
      <c r="CE941" s="49"/>
      <c r="CF941" s="49"/>
      <c r="CG941" s="49"/>
      <c r="CH941" s="49"/>
      <c r="CI941" s="49"/>
      <c r="CJ941" s="49"/>
      <c r="CK941" s="49"/>
      <c r="CL941" s="49"/>
      <c r="CM941" s="49"/>
      <c r="CN941" s="49"/>
      <c r="CO941" s="49"/>
      <c r="CP941" s="49"/>
      <c r="CQ941" s="49"/>
      <c r="CR941" s="49"/>
      <c r="CS941" s="49"/>
      <c r="CT941" s="49"/>
      <c r="CU941" s="49"/>
      <c r="CV941" s="49"/>
      <c r="CW941" s="49"/>
      <c r="CX941" s="49"/>
      <c r="CY941" s="49"/>
      <c r="CZ941" s="49"/>
      <c r="DA941" s="49"/>
      <c r="DB941" s="49"/>
      <c r="DC941" s="49"/>
      <c r="DD941" s="49"/>
      <c r="DE941" s="49"/>
      <c r="DF941" s="49"/>
      <c r="DG941" s="49"/>
      <c r="DH941" s="49"/>
      <c r="DI941" s="49"/>
      <c r="DJ941" s="49"/>
      <c r="DK941" s="49"/>
      <c r="DL941" s="49"/>
      <c r="DM941" s="49"/>
      <c r="DN941" s="49"/>
      <c r="DO941" s="49"/>
      <c r="DP941" s="49"/>
      <c r="DQ941" s="49"/>
      <c r="DR941" s="49"/>
      <c r="DS941" s="49"/>
      <c r="DT941" s="49"/>
      <c r="DU941" s="49"/>
      <c r="DV941" s="49"/>
      <c r="DW941" s="49"/>
      <c r="DX941" s="49"/>
      <c r="DY941" s="49"/>
    </row>
    <row r="942" spans="1:129" s="32" customFormat="1" ht="46.5" customHeight="1">
      <c r="A942" s="34"/>
      <c r="B942" s="58">
        <v>63</v>
      </c>
      <c r="C942" s="7" t="s">
        <v>5087</v>
      </c>
      <c r="D942" s="7" t="s">
        <v>5088</v>
      </c>
      <c r="E942" s="7" t="s">
        <v>5089</v>
      </c>
      <c r="F942" s="34">
        <v>0</v>
      </c>
      <c r="G942" s="34"/>
      <c r="H942" s="142">
        <v>43484</v>
      </c>
      <c r="I942" s="7" t="s">
        <v>4364</v>
      </c>
      <c r="J942" s="7" t="s">
        <v>5090</v>
      </c>
      <c r="K942" s="7" t="s">
        <v>5091</v>
      </c>
      <c r="L942" s="7" t="s">
        <v>5092</v>
      </c>
      <c r="M942" s="7"/>
      <c r="N942" s="82"/>
      <c r="O942" s="91"/>
      <c r="P942" s="99"/>
      <c r="Q942" s="72"/>
      <c r="R942" s="72"/>
      <c r="S942" s="49"/>
      <c r="T942" s="49"/>
      <c r="U942" s="49"/>
      <c r="V942" s="49"/>
      <c r="W942" s="49"/>
      <c r="X942" s="49"/>
      <c r="Y942" s="49"/>
      <c r="Z942" s="49"/>
      <c r="AA942" s="49"/>
      <c r="AB942" s="49"/>
      <c r="AC942" s="49"/>
      <c r="AD942" s="49"/>
      <c r="AE942" s="49"/>
      <c r="AF942" s="49"/>
      <c r="AG942" s="49"/>
      <c r="AH942" s="49"/>
      <c r="AI942" s="49"/>
      <c r="AJ942" s="49"/>
      <c r="AK942" s="49"/>
      <c r="AL942" s="49"/>
      <c r="AM942" s="49"/>
      <c r="AN942" s="49"/>
      <c r="AO942" s="49"/>
      <c r="AP942" s="49"/>
      <c r="AQ942" s="49"/>
      <c r="AR942" s="49"/>
      <c r="AS942" s="49"/>
      <c r="AT942" s="49"/>
      <c r="AU942" s="49"/>
      <c r="AV942" s="49"/>
      <c r="AW942" s="49"/>
      <c r="AX942" s="49"/>
      <c r="AY942" s="49"/>
      <c r="AZ942" s="49"/>
      <c r="BA942" s="49"/>
      <c r="BB942" s="49"/>
      <c r="BC942" s="49"/>
      <c r="BD942" s="49"/>
      <c r="BE942" s="49"/>
      <c r="BF942" s="49"/>
      <c r="BG942" s="49"/>
      <c r="BH942" s="49"/>
      <c r="BI942" s="49"/>
      <c r="BJ942" s="49"/>
      <c r="BK942" s="49"/>
      <c r="BL942" s="49"/>
      <c r="BM942" s="49"/>
      <c r="BN942" s="49"/>
      <c r="BO942" s="49"/>
      <c r="BP942" s="49"/>
      <c r="BQ942" s="49"/>
      <c r="BR942" s="49"/>
      <c r="BS942" s="49"/>
      <c r="BT942" s="49"/>
      <c r="BU942" s="49"/>
      <c r="BV942" s="49"/>
      <c r="BW942" s="49"/>
      <c r="BX942" s="49"/>
      <c r="BY942" s="49"/>
      <c r="BZ942" s="49"/>
      <c r="CA942" s="49"/>
      <c r="CB942" s="49"/>
      <c r="CC942" s="49"/>
      <c r="CD942" s="49"/>
      <c r="CE942" s="49"/>
      <c r="CF942" s="49"/>
      <c r="CG942" s="49"/>
      <c r="CH942" s="49"/>
      <c r="CI942" s="49"/>
      <c r="CJ942" s="49"/>
      <c r="CK942" s="49"/>
      <c r="CL942" s="49"/>
      <c r="CM942" s="49"/>
      <c r="CN942" s="49"/>
      <c r="CO942" s="49"/>
      <c r="CP942" s="49"/>
      <c r="CQ942" s="49"/>
      <c r="CR942" s="49"/>
      <c r="CS942" s="49"/>
      <c r="CT942" s="49"/>
      <c r="CU942" s="49"/>
      <c r="CV942" s="49"/>
      <c r="CW942" s="49"/>
      <c r="CX942" s="49"/>
      <c r="CY942" s="49"/>
      <c r="CZ942" s="49"/>
      <c r="DA942" s="49"/>
      <c r="DB942" s="49"/>
      <c r="DC942" s="49"/>
      <c r="DD942" s="49"/>
      <c r="DE942" s="49"/>
      <c r="DF942" s="49"/>
      <c r="DG942" s="49"/>
      <c r="DH942" s="49"/>
      <c r="DI942" s="49"/>
      <c r="DJ942" s="49"/>
      <c r="DK942" s="49"/>
      <c r="DL942" s="49"/>
      <c r="DM942" s="49"/>
      <c r="DN942" s="49"/>
      <c r="DO942" s="49"/>
      <c r="DP942" s="49"/>
      <c r="DQ942" s="49"/>
      <c r="DR942" s="49"/>
      <c r="DS942" s="49"/>
      <c r="DT942" s="49"/>
      <c r="DU942" s="49"/>
      <c r="DV942" s="49"/>
      <c r="DW942" s="49"/>
      <c r="DX942" s="49"/>
      <c r="DY942" s="49"/>
    </row>
    <row r="943" spans="1:129" s="32" customFormat="1" ht="55.5" customHeight="1">
      <c r="A943" s="34"/>
      <c r="B943" s="58">
        <v>64</v>
      </c>
      <c r="C943" s="7" t="s">
        <v>5093</v>
      </c>
      <c r="D943" s="7" t="s">
        <v>5094</v>
      </c>
      <c r="E943" s="7" t="s">
        <v>5095</v>
      </c>
      <c r="F943" s="34">
        <v>0</v>
      </c>
      <c r="G943" s="34"/>
      <c r="H943" s="142">
        <v>16362</v>
      </c>
      <c r="I943" s="7" t="s">
        <v>4364</v>
      </c>
      <c r="J943" s="7" t="s">
        <v>5096</v>
      </c>
      <c r="K943" s="7" t="s">
        <v>5097</v>
      </c>
      <c r="L943" s="7" t="s">
        <v>5098</v>
      </c>
      <c r="M943" s="7"/>
      <c r="N943" s="142"/>
      <c r="O943" s="91"/>
      <c r="P943" s="99"/>
      <c r="Q943" s="72"/>
      <c r="R943" s="72"/>
      <c r="S943" s="49"/>
      <c r="T943" s="49"/>
      <c r="U943" s="49"/>
      <c r="V943" s="49"/>
      <c r="W943" s="49"/>
      <c r="X943" s="49"/>
      <c r="Y943" s="49"/>
      <c r="Z943" s="49"/>
      <c r="AA943" s="49"/>
      <c r="AB943" s="49"/>
      <c r="AC943" s="49"/>
      <c r="AD943" s="49"/>
      <c r="AE943" s="49"/>
      <c r="AF943" s="49"/>
      <c r="AG943" s="49"/>
      <c r="AH943" s="49"/>
      <c r="AI943" s="49"/>
      <c r="AJ943" s="49"/>
      <c r="AK943" s="49"/>
      <c r="AL943" s="49"/>
      <c r="AM943" s="49"/>
      <c r="AN943" s="49"/>
      <c r="AO943" s="49"/>
      <c r="AP943" s="49"/>
      <c r="AQ943" s="49"/>
      <c r="AR943" s="49"/>
      <c r="AS943" s="49"/>
      <c r="AT943" s="49"/>
      <c r="AU943" s="49"/>
      <c r="AV943" s="49"/>
      <c r="AW943" s="49"/>
      <c r="AX943" s="49"/>
      <c r="AY943" s="49"/>
      <c r="AZ943" s="49"/>
      <c r="BA943" s="49"/>
      <c r="BB943" s="49"/>
      <c r="BC943" s="49"/>
      <c r="BD943" s="49"/>
      <c r="BE943" s="49"/>
      <c r="BF943" s="49"/>
      <c r="BG943" s="49"/>
      <c r="BH943" s="49"/>
      <c r="BI943" s="49"/>
      <c r="BJ943" s="49"/>
      <c r="BK943" s="49"/>
      <c r="BL943" s="49"/>
      <c r="BM943" s="49"/>
      <c r="BN943" s="49"/>
      <c r="BO943" s="49"/>
      <c r="BP943" s="49"/>
      <c r="BQ943" s="49"/>
      <c r="BR943" s="49"/>
      <c r="BS943" s="49"/>
      <c r="BT943" s="49"/>
      <c r="BU943" s="49"/>
      <c r="BV943" s="49"/>
      <c r="BW943" s="49"/>
      <c r="BX943" s="49"/>
      <c r="BY943" s="49"/>
      <c r="BZ943" s="49"/>
      <c r="CA943" s="49"/>
      <c r="CB943" s="49"/>
      <c r="CC943" s="49"/>
      <c r="CD943" s="49"/>
      <c r="CE943" s="49"/>
      <c r="CF943" s="49"/>
      <c r="CG943" s="49"/>
      <c r="CH943" s="49"/>
      <c r="CI943" s="49"/>
      <c r="CJ943" s="49"/>
      <c r="CK943" s="49"/>
      <c r="CL943" s="49"/>
      <c r="CM943" s="49"/>
      <c r="CN943" s="49"/>
      <c r="CO943" s="49"/>
      <c r="CP943" s="49"/>
      <c r="CQ943" s="49"/>
      <c r="CR943" s="49"/>
      <c r="CS943" s="49"/>
      <c r="CT943" s="49"/>
      <c r="CU943" s="49"/>
      <c r="CV943" s="49"/>
      <c r="CW943" s="49"/>
      <c r="CX943" s="49"/>
      <c r="CY943" s="49"/>
      <c r="CZ943" s="49"/>
      <c r="DA943" s="49"/>
      <c r="DB943" s="49"/>
      <c r="DC943" s="49"/>
      <c r="DD943" s="49"/>
      <c r="DE943" s="49"/>
      <c r="DF943" s="49"/>
      <c r="DG943" s="49"/>
      <c r="DH943" s="49"/>
      <c r="DI943" s="49"/>
      <c r="DJ943" s="49"/>
      <c r="DK943" s="49"/>
      <c r="DL943" s="49"/>
      <c r="DM943" s="49"/>
      <c r="DN943" s="49"/>
      <c r="DO943" s="49"/>
      <c r="DP943" s="49"/>
      <c r="DQ943" s="49"/>
      <c r="DR943" s="49"/>
      <c r="DS943" s="49"/>
      <c r="DT943" s="49"/>
      <c r="DU943" s="49"/>
      <c r="DV943" s="49"/>
      <c r="DW943" s="49"/>
      <c r="DX943" s="49"/>
      <c r="DY943" s="49"/>
    </row>
    <row r="944" spans="1:129" s="32" customFormat="1" ht="56.25" customHeight="1">
      <c r="A944" s="34"/>
      <c r="B944" s="58">
        <v>65</v>
      </c>
      <c r="C944" s="7" t="s">
        <v>5099</v>
      </c>
      <c r="D944" s="7" t="s">
        <v>5100</v>
      </c>
      <c r="E944" s="7" t="s">
        <v>5101</v>
      </c>
      <c r="F944" s="34"/>
      <c r="G944" s="34"/>
      <c r="H944" s="142">
        <v>60607</v>
      </c>
      <c r="I944" s="7" t="s">
        <v>4364</v>
      </c>
      <c r="J944" s="7" t="s">
        <v>5102</v>
      </c>
      <c r="K944" s="7" t="s">
        <v>5103</v>
      </c>
      <c r="L944" s="7" t="s">
        <v>5104</v>
      </c>
      <c r="M944" s="7"/>
      <c r="N944" s="142"/>
      <c r="O944" s="91"/>
      <c r="P944" s="99"/>
      <c r="Q944" s="72"/>
      <c r="R944" s="72"/>
      <c r="S944" s="49"/>
      <c r="T944" s="49"/>
      <c r="U944" s="49"/>
      <c r="V944" s="49"/>
      <c r="W944" s="49"/>
      <c r="X944" s="49"/>
      <c r="Y944" s="49"/>
      <c r="Z944" s="49"/>
      <c r="AA944" s="49"/>
      <c r="AB944" s="49"/>
      <c r="AC944" s="49"/>
      <c r="AD944" s="49"/>
      <c r="AE944" s="49"/>
      <c r="AF944" s="49"/>
      <c r="AG944" s="49"/>
      <c r="AH944" s="49"/>
      <c r="AI944" s="49"/>
      <c r="AJ944" s="49"/>
      <c r="AK944" s="49"/>
      <c r="AL944" s="49"/>
      <c r="AM944" s="49"/>
      <c r="AN944" s="49"/>
      <c r="AO944" s="49"/>
      <c r="AP944" s="49"/>
      <c r="AQ944" s="49"/>
      <c r="AR944" s="49"/>
      <c r="AS944" s="49"/>
      <c r="AT944" s="49"/>
      <c r="AU944" s="49"/>
      <c r="AV944" s="49"/>
      <c r="AW944" s="49"/>
      <c r="AX944" s="49"/>
      <c r="AY944" s="49"/>
      <c r="AZ944" s="49"/>
      <c r="BA944" s="49"/>
      <c r="BB944" s="49"/>
      <c r="BC944" s="49"/>
      <c r="BD944" s="49"/>
      <c r="BE944" s="49"/>
      <c r="BF944" s="49"/>
      <c r="BG944" s="49"/>
      <c r="BH944" s="49"/>
      <c r="BI944" s="49"/>
      <c r="BJ944" s="49"/>
      <c r="BK944" s="49"/>
      <c r="BL944" s="49"/>
      <c r="BM944" s="49"/>
      <c r="BN944" s="49"/>
      <c r="BO944" s="49"/>
      <c r="BP944" s="49"/>
      <c r="BQ944" s="49"/>
      <c r="BR944" s="49"/>
      <c r="BS944" s="49"/>
      <c r="BT944" s="49"/>
      <c r="BU944" s="49"/>
      <c r="BV944" s="49"/>
      <c r="BW944" s="49"/>
      <c r="BX944" s="49"/>
      <c r="BY944" s="49"/>
      <c r="BZ944" s="49"/>
      <c r="CA944" s="49"/>
      <c r="CB944" s="49"/>
      <c r="CC944" s="49"/>
      <c r="CD944" s="49"/>
      <c r="CE944" s="49"/>
      <c r="CF944" s="49"/>
      <c r="CG944" s="49"/>
      <c r="CH944" s="49"/>
      <c r="CI944" s="49"/>
      <c r="CJ944" s="49"/>
      <c r="CK944" s="49"/>
      <c r="CL944" s="49"/>
      <c r="CM944" s="49"/>
      <c r="CN944" s="49"/>
      <c r="CO944" s="49"/>
      <c r="CP944" s="49"/>
      <c r="CQ944" s="49"/>
      <c r="CR944" s="49"/>
      <c r="CS944" s="49"/>
      <c r="CT944" s="49"/>
      <c r="CU944" s="49"/>
      <c r="CV944" s="49"/>
      <c r="CW944" s="49"/>
      <c r="CX944" s="49"/>
      <c r="CY944" s="49"/>
      <c r="CZ944" s="49"/>
      <c r="DA944" s="49"/>
      <c r="DB944" s="49"/>
      <c r="DC944" s="49"/>
      <c r="DD944" s="49"/>
      <c r="DE944" s="49"/>
      <c r="DF944" s="49"/>
      <c r="DG944" s="49"/>
      <c r="DH944" s="49"/>
      <c r="DI944" s="49"/>
      <c r="DJ944" s="49"/>
      <c r="DK944" s="49"/>
      <c r="DL944" s="49"/>
      <c r="DM944" s="49"/>
      <c r="DN944" s="49"/>
      <c r="DO944" s="49"/>
      <c r="DP944" s="49"/>
      <c r="DQ944" s="49"/>
      <c r="DR944" s="49"/>
      <c r="DS944" s="49"/>
      <c r="DT944" s="49"/>
      <c r="DU944" s="49"/>
      <c r="DV944" s="49"/>
      <c r="DW944" s="49"/>
      <c r="DX944" s="49"/>
      <c r="DY944" s="49"/>
    </row>
    <row r="945" spans="1:129" s="32" customFormat="1" ht="47.25" customHeight="1">
      <c r="A945" s="34"/>
      <c r="B945" s="58">
        <v>66</v>
      </c>
      <c r="C945" s="7" t="s">
        <v>5099</v>
      </c>
      <c r="D945" s="7" t="s">
        <v>5100</v>
      </c>
      <c r="E945" s="7" t="s">
        <v>5105</v>
      </c>
      <c r="F945" s="34"/>
      <c r="G945" s="34"/>
      <c r="H945" s="142">
        <v>96944</v>
      </c>
      <c r="I945" s="7" t="s">
        <v>4364</v>
      </c>
      <c r="J945" s="7" t="s">
        <v>5106</v>
      </c>
      <c r="K945" s="7" t="s">
        <v>5107</v>
      </c>
      <c r="L945" s="7" t="s">
        <v>6652</v>
      </c>
      <c r="M945" s="7"/>
      <c r="N945" s="142"/>
      <c r="O945" s="91"/>
      <c r="P945" s="99"/>
      <c r="Q945" s="72"/>
      <c r="R945" s="72"/>
      <c r="S945" s="49"/>
      <c r="T945" s="49"/>
      <c r="U945" s="49"/>
      <c r="V945" s="49"/>
      <c r="W945" s="49"/>
      <c r="X945" s="49"/>
      <c r="Y945" s="49"/>
      <c r="Z945" s="49"/>
      <c r="AA945" s="49"/>
      <c r="AB945" s="49"/>
      <c r="AC945" s="49"/>
      <c r="AD945" s="49"/>
      <c r="AE945" s="49"/>
      <c r="AF945" s="49"/>
      <c r="AG945" s="49"/>
      <c r="AH945" s="49"/>
      <c r="AI945" s="49"/>
      <c r="AJ945" s="49"/>
      <c r="AK945" s="49"/>
      <c r="AL945" s="49"/>
      <c r="AM945" s="49"/>
      <c r="AN945" s="49"/>
      <c r="AO945" s="49"/>
      <c r="AP945" s="49"/>
      <c r="AQ945" s="49"/>
      <c r="AR945" s="49"/>
      <c r="AS945" s="49"/>
      <c r="AT945" s="49"/>
      <c r="AU945" s="49"/>
      <c r="AV945" s="49"/>
      <c r="AW945" s="49"/>
      <c r="AX945" s="49"/>
      <c r="AY945" s="49"/>
      <c r="AZ945" s="49"/>
      <c r="BA945" s="49"/>
      <c r="BB945" s="49"/>
      <c r="BC945" s="49"/>
      <c r="BD945" s="49"/>
      <c r="BE945" s="49"/>
      <c r="BF945" s="49"/>
      <c r="BG945" s="49"/>
      <c r="BH945" s="49"/>
      <c r="BI945" s="49"/>
      <c r="BJ945" s="49"/>
      <c r="BK945" s="49"/>
      <c r="BL945" s="49"/>
      <c r="BM945" s="49"/>
      <c r="BN945" s="49"/>
      <c r="BO945" s="49"/>
      <c r="BP945" s="49"/>
      <c r="BQ945" s="49"/>
      <c r="BR945" s="49"/>
      <c r="BS945" s="49"/>
      <c r="BT945" s="49"/>
      <c r="BU945" s="49"/>
      <c r="BV945" s="49"/>
      <c r="BW945" s="49"/>
      <c r="BX945" s="49"/>
      <c r="BY945" s="49"/>
      <c r="BZ945" s="49"/>
      <c r="CA945" s="49"/>
      <c r="CB945" s="49"/>
      <c r="CC945" s="49"/>
      <c r="CD945" s="49"/>
      <c r="CE945" s="49"/>
      <c r="CF945" s="49"/>
      <c r="CG945" s="49"/>
      <c r="CH945" s="49"/>
      <c r="CI945" s="49"/>
      <c r="CJ945" s="49"/>
      <c r="CK945" s="49"/>
      <c r="CL945" s="49"/>
      <c r="CM945" s="49"/>
      <c r="CN945" s="49"/>
      <c r="CO945" s="49"/>
      <c r="CP945" s="49"/>
      <c r="CQ945" s="49"/>
      <c r="CR945" s="49"/>
      <c r="CS945" s="49"/>
      <c r="CT945" s="49"/>
      <c r="CU945" s="49"/>
      <c r="CV945" s="49"/>
      <c r="CW945" s="49"/>
      <c r="CX945" s="49"/>
      <c r="CY945" s="49"/>
      <c r="CZ945" s="49"/>
      <c r="DA945" s="49"/>
      <c r="DB945" s="49"/>
      <c r="DC945" s="49"/>
      <c r="DD945" s="49"/>
      <c r="DE945" s="49"/>
      <c r="DF945" s="49"/>
      <c r="DG945" s="49"/>
      <c r="DH945" s="49"/>
      <c r="DI945" s="49"/>
      <c r="DJ945" s="49"/>
      <c r="DK945" s="49"/>
      <c r="DL945" s="49"/>
      <c r="DM945" s="49"/>
      <c r="DN945" s="49"/>
      <c r="DO945" s="49"/>
      <c r="DP945" s="49"/>
      <c r="DQ945" s="49"/>
      <c r="DR945" s="49"/>
      <c r="DS945" s="49"/>
      <c r="DT945" s="49"/>
      <c r="DU945" s="49"/>
      <c r="DV945" s="49"/>
      <c r="DW945" s="49"/>
      <c r="DX945" s="49"/>
      <c r="DY945" s="49"/>
    </row>
    <row r="946" spans="1:129" s="32" customFormat="1" ht="48.75" customHeight="1">
      <c r="A946" s="34"/>
      <c r="B946" s="58">
        <v>67</v>
      </c>
      <c r="C946" s="7" t="s">
        <v>5099</v>
      </c>
      <c r="D946" s="7" t="s">
        <v>5100</v>
      </c>
      <c r="E946" s="7" t="s">
        <v>6653</v>
      </c>
      <c r="F946" s="34"/>
      <c r="G946" s="34"/>
      <c r="H946" s="142">
        <v>170000</v>
      </c>
      <c r="I946" s="7" t="s">
        <v>4364</v>
      </c>
      <c r="J946" s="7" t="s">
        <v>6654</v>
      </c>
      <c r="K946" s="7" t="s">
        <v>6655</v>
      </c>
      <c r="L946" s="7" t="s">
        <v>6656</v>
      </c>
      <c r="M946" s="7"/>
      <c r="N946" s="142"/>
      <c r="O946" s="91"/>
      <c r="P946" s="99"/>
      <c r="Q946" s="72"/>
      <c r="R946" s="72"/>
      <c r="S946" s="49"/>
      <c r="T946" s="49"/>
      <c r="U946" s="49"/>
      <c r="V946" s="49"/>
      <c r="W946" s="49"/>
      <c r="X946" s="49"/>
      <c r="Y946" s="49"/>
      <c r="Z946" s="49"/>
      <c r="AA946" s="49"/>
      <c r="AB946" s="49"/>
      <c r="AC946" s="49"/>
      <c r="AD946" s="49"/>
      <c r="AE946" s="49"/>
      <c r="AF946" s="49"/>
      <c r="AG946" s="49"/>
      <c r="AH946" s="49"/>
      <c r="AI946" s="49"/>
      <c r="AJ946" s="49"/>
      <c r="AK946" s="49"/>
      <c r="AL946" s="49"/>
      <c r="AM946" s="49"/>
      <c r="AN946" s="49"/>
      <c r="AO946" s="49"/>
      <c r="AP946" s="49"/>
      <c r="AQ946" s="49"/>
      <c r="AR946" s="49"/>
      <c r="AS946" s="49"/>
      <c r="AT946" s="49"/>
      <c r="AU946" s="49"/>
      <c r="AV946" s="49"/>
      <c r="AW946" s="49"/>
      <c r="AX946" s="49"/>
      <c r="AY946" s="49"/>
      <c r="AZ946" s="49"/>
      <c r="BA946" s="49"/>
      <c r="BB946" s="49"/>
      <c r="BC946" s="49"/>
      <c r="BD946" s="49"/>
      <c r="BE946" s="49"/>
      <c r="BF946" s="49"/>
      <c r="BG946" s="49"/>
      <c r="BH946" s="49"/>
      <c r="BI946" s="49"/>
      <c r="BJ946" s="49"/>
      <c r="BK946" s="49"/>
      <c r="BL946" s="49"/>
      <c r="BM946" s="49"/>
      <c r="BN946" s="49"/>
      <c r="BO946" s="49"/>
      <c r="BP946" s="49"/>
      <c r="BQ946" s="49"/>
      <c r="BR946" s="49"/>
      <c r="BS946" s="49"/>
      <c r="BT946" s="49"/>
      <c r="BU946" s="49"/>
      <c r="BV946" s="49"/>
      <c r="BW946" s="49"/>
      <c r="BX946" s="49"/>
      <c r="BY946" s="49"/>
      <c r="BZ946" s="49"/>
      <c r="CA946" s="49"/>
      <c r="CB946" s="49"/>
      <c r="CC946" s="49"/>
      <c r="CD946" s="49"/>
      <c r="CE946" s="49"/>
      <c r="CF946" s="49"/>
      <c r="CG946" s="49"/>
      <c r="CH946" s="49"/>
      <c r="CI946" s="49"/>
      <c r="CJ946" s="49"/>
      <c r="CK946" s="49"/>
      <c r="CL946" s="49"/>
      <c r="CM946" s="49"/>
      <c r="CN946" s="49"/>
      <c r="CO946" s="49"/>
      <c r="CP946" s="49"/>
      <c r="CQ946" s="49"/>
      <c r="CR946" s="49"/>
      <c r="CS946" s="49"/>
      <c r="CT946" s="49"/>
      <c r="CU946" s="49"/>
      <c r="CV946" s="49"/>
      <c r="CW946" s="49"/>
      <c r="CX946" s="49"/>
      <c r="CY946" s="49"/>
      <c r="CZ946" s="49"/>
      <c r="DA946" s="49"/>
      <c r="DB946" s="49"/>
      <c r="DC946" s="49"/>
      <c r="DD946" s="49"/>
      <c r="DE946" s="49"/>
      <c r="DF946" s="49"/>
      <c r="DG946" s="49"/>
      <c r="DH946" s="49"/>
      <c r="DI946" s="49"/>
      <c r="DJ946" s="49"/>
      <c r="DK946" s="49"/>
      <c r="DL946" s="49"/>
      <c r="DM946" s="49"/>
      <c r="DN946" s="49"/>
      <c r="DO946" s="49"/>
      <c r="DP946" s="49"/>
      <c r="DQ946" s="49"/>
      <c r="DR946" s="49"/>
      <c r="DS946" s="49"/>
      <c r="DT946" s="49"/>
      <c r="DU946" s="49"/>
      <c r="DV946" s="49"/>
      <c r="DW946" s="49"/>
      <c r="DX946" s="49"/>
      <c r="DY946" s="49"/>
    </row>
    <row r="947" spans="1:129" s="32" customFormat="1" ht="45.75" customHeight="1">
      <c r="A947" s="34"/>
      <c r="B947" s="58">
        <v>68</v>
      </c>
      <c r="C947" s="7" t="s">
        <v>5099</v>
      </c>
      <c r="D947" s="7" t="s">
        <v>5100</v>
      </c>
      <c r="E947" s="7" t="s">
        <v>6657</v>
      </c>
      <c r="F947" s="34"/>
      <c r="G947" s="34"/>
      <c r="H947" s="142">
        <v>50000</v>
      </c>
      <c r="I947" s="7" t="s">
        <v>4364</v>
      </c>
      <c r="J947" s="7" t="s">
        <v>6658</v>
      </c>
      <c r="K947" s="7" t="s">
        <v>6659</v>
      </c>
      <c r="L947" s="7" t="s">
        <v>6660</v>
      </c>
      <c r="M947" s="7"/>
      <c r="N947" s="142"/>
      <c r="O947" s="91"/>
      <c r="P947" s="99"/>
      <c r="Q947" s="72"/>
      <c r="R947" s="72"/>
      <c r="S947" s="49"/>
      <c r="T947" s="49"/>
      <c r="U947" s="49"/>
      <c r="V947" s="49"/>
      <c r="W947" s="49"/>
      <c r="X947" s="49"/>
      <c r="Y947" s="49"/>
      <c r="Z947" s="49"/>
      <c r="AA947" s="49"/>
      <c r="AB947" s="49"/>
      <c r="AC947" s="49"/>
      <c r="AD947" s="49"/>
      <c r="AE947" s="49"/>
      <c r="AF947" s="49"/>
      <c r="AG947" s="49"/>
      <c r="AH947" s="49"/>
      <c r="AI947" s="49"/>
      <c r="AJ947" s="49"/>
      <c r="AK947" s="49"/>
      <c r="AL947" s="49"/>
      <c r="AM947" s="49"/>
      <c r="AN947" s="49"/>
      <c r="AO947" s="49"/>
      <c r="AP947" s="49"/>
      <c r="AQ947" s="49"/>
      <c r="AR947" s="49"/>
      <c r="AS947" s="49"/>
      <c r="AT947" s="49"/>
      <c r="AU947" s="49"/>
      <c r="AV947" s="49"/>
      <c r="AW947" s="49"/>
      <c r="AX947" s="49"/>
      <c r="AY947" s="49"/>
      <c r="AZ947" s="49"/>
      <c r="BA947" s="49"/>
      <c r="BB947" s="49"/>
      <c r="BC947" s="49"/>
      <c r="BD947" s="49"/>
      <c r="BE947" s="49"/>
      <c r="BF947" s="49"/>
      <c r="BG947" s="49"/>
      <c r="BH947" s="49"/>
      <c r="BI947" s="49"/>
      <c r="BJ947" s="49"/>
      <c r="BK947" s="49"/>
      <c r="BL947" s="49"/>
      <c r="BM947" s="49"/>
      <c r="BN947" s="49"/>
      <c r="BO947" s="49"/>
      <c r="BP947" s="49"/>
      <c r="BQ947" s="49"/>
      <c r="BR947" s="49"/>
      <c r="BS947" s="49"/>
      <c r="BT947" s="49"/>
      <c r="BU947" s="49"/>
      <c r="BV947" s="49"/>
      <c r="BW947" s="49"/>
      <c r="BX947" s="49"/>
      <c r="BY947" s="49"/>
      <c r="BZ947" s="49"/>
      <c r="CA947" s="49"/>
      <c r="CB947" s="49"/>
      <c r="CC947" s="49"/>
      <c r="CD947" s="49"/>
      <c r="CE947" s="49"/>
      <c r="CF947" s="49"/>
      <c r="CG947" s="49"/>
      <c r="CH947" s="49"/>
      <c r="CI947" s="49"/>
      <c r="CJ947" s="49"/>
      <c r="CK947" s="49"/>
      <c r="CL947" s="49"/>
      <c r="CM947" s="49"/>
      <c r="CN947" s="49"/>
      <c r="CO947" s="49"/>
      <c r="CP947" s="49"/>
      <c r="CQ947" s="49"/>
      <c r="CR947" s="49"/>
      <c r="CS947" s="49"/>
      <c r="CT947" s="49"/>
      <c r="CU947" s="49"/>
      <c r="CV947" s="49"/>
      <c r="CW947" s="49"/>
      <c r="CX947" s="49"/>
      <c r="CY947" s="49"/>
      <c r="CZ947" s="49"/>
      <c r="DA947" s="49"/>
      <c r="DB947" s="49"/>
      <c r="DC947" s="49"/>
      <c r="DD947" s="49"/>
      <c r="DE947" s="49"/>
      <c r="DF947" s="49"/>
      <c r="DG947" s="49"/>
      <c r="DH947" s="49"/>
      <c r="DI947" s="49"/>
      <c r="DJ947" s="49"/>
      <c r="DK947" s="49"/>
      <c r="DL947" s="49"/>
      <c r="DM947" s="49"/>
      <c r="DN947" s="49"/>
      <c r="DO947" s="49"/>
      <c r="DP947" s="49"/>
      <c r="DQ947" s="49"/>
      <c r="DR947" s="49"/>
      <c r="DS947" s="49"/>
      <c r="DT947" s="49"/>
      <c r="DU947" s="49"/>
      <c r="DV947" s="49"/>
      <c r="DW947" s="49"/>
      <c r="DX947" s="49"/>
      <c r="DY947" s="49"/>
    </row>
    <row r="948" spans="1:129" s="32" customFormat="1" ht="73.5" customHeight="1">
      <c r="A948" s="34"/>
      <c r="B948" s="274"/>
      <c r="C948" s="238"/>
      <c r="D948" s="238"/>
      <c r="E948" s="238"/>
      <c r="F948" s="292"/>
      <c r="G948" s="292"/>
      <c r="H948" s="275"/>
      <c r="I948" s="238"/>
      <c r="J948" s="238"/>
      <c r="K948" s="238"/>
      <c r="L948" s="238"/>
      <c r="M948" s="7"/>
      <c r="N948" s="142"/>
      <c r="O948" s="91"/>
      <c r="P948" s="99"/>
      <c r="Q948" s="72"/>
      <c r="R948" s="72"/>
      <c r="S948" s="49"/>
      <c r="T948" s="49"/>
      <c r="U948" s="49"/>
      <c r="V948" s="49"/>
      <c r="W948" s="49"/>
      <c r="X948" s="49"/>
      <c r="Y948" s="49"/>
      <c r="Z948" s="49"/>
      <c r="AA948" s="49"/>
      <c r="AB948" s="49"/>
      <c r="AC948" s="49"/>
      <c r="AD948" s="49"/>
      <c r="AE948" s="49"/>
      <c r="AF948" s="49"/>
      <c r="AG948" s="49"/>
      <c r="AH948" s="49"/>
      <c r="AI948" s="49"/>
      <c r="AJ948" s="49"/>
      <c r="AK948" s="49"/>
      <c r="AL948" s="49"/>
      <c r="AM948" s="49"/>
      <c r="AN948" s="49"/>
      <c r="AO948" s="49"/>
      <c r="AP948" s="49"/>
      <c r="AQ948" s="49"/>
      <c r="AR948" s="49"/>
      <c r="AS948" s="49"/>
      <c r="AT948" s="49"/>
      <c r="AU948" s="49"/>
      <c r="AV948" s="49"/>
      <c r="AW948" s="49"/>
      <c r="AX948" s="49"/>
      <c r="AY948" s="49"/>
      <c r="AZ948" s="49"/>
      <c r="BA948" s="49"/>
      <c r="BB948" s="49"/>
      <c r="BC948" s="49"/>
      <c r="BD948" s="49"/>
      <c r="BE948" s="49"/>
      <c r="BF948" s="49"/>
      <c r="BG948" s="49"/>
      <c r="BH948" s="49"/>
      <c r="BI948" s="49"/>
      <c r="BJ948" s="49"/>
      <c r="BK948" s="49"/>
      <c r="BL948" s="49"/>
      <c r="BM948" s="49"/>
      <c r="BN948" s="49"/>
      <c r="BO948" s="49"/>
      <c r="BP948" s="49"/>
      <c r="BQ948" s="49"/>
      <c r="BR948" s="49"/>
      <c r="BS948" s="49"/>
      <c r="BT948" s="49"/>
      <c r="BU948" s="49"/>
      <c r="BV948" s="49"/>
      <c r="BW948" s="49"/>
      <c r="BX948" s="49"/>
      <c r="BY948" s="49"/>
      <c r="BZ948" s="49"/>
      <c r="CA948" s="49"/>
      <c r="CB948" s="49"/>
      <c r="CC948" s="49"/>
      <c r="CD948" s="49"/>
      <c r="CE948" s="49"/>
      <c r="CF948" s="49"/>
      <c r="CG948" s="49"/>
      <c r="CH948" s="49"/>
      <c r="CI948" s="49"/>
      <c r="CJ948" s="49"/>
      <c r="CK948" s="49"/>
      <c r="CL948" s="49"/>
      <c r="CM948" s="49"/>
      <c r="CN948" s="49"/>
      <c r="CO948" s="49"/>
      <c r="CP948" s="49"/>
      <c r="CQ948" s="49"/>
      <c r="CR948" s="49"/>
      <c r="CS948" s="49"/>
      <c r="CT948" s="49"/>
      <c r="CU948" s="49"/>
      <c r="CV948" s="49"/>
      <c r="CW948" s="49"/>
      <c r="CX948" s="49"/>
      <c r="CY948" s="49"/>
      <c r="CZ948" s="49"/>
      <c r="DA948" s="49"/>
      <c r="DB948" s="49"/>
      <c r="DC948" s="49"/>
      <c r="DD948" s="49"/>
      <c r="DE948" s="49"/>
      <c r="DF948" s="49"/>
      <c r="DG948" s="49"/>
      <c r="DH948" s="49"/>
      <c r="DI948" s="49"/>
      <c r="DJ948" s="49"/>
      <c r="DK948" s="49"/>
      <c r="DL948" s="49"/>
      <c r="DM948" s="49"/>
      <c r="DN948" s="49"/>
      <c r="DO948" s="49"/>
      <c r="DP948" s="49"/>
      <c r="DQ948" s="49"/>
      <c r="DR948" s="49"/>
      <c r="DS948" s="49"/>
      <c r="DT948" s="49"/>
      <c r="DU948" s="49"/>
      <c r="DV948" s="49"/>
      <c r="DW948" s="49"/>
      <c r="DX948" s="49"/>
      <c r="DY948" s="49"/>
    </row>
    <row r="949" spans="1:129" s="32" customFormat="1" ht="70.5" customHeight="1">
      <c r="A949" s="34"/>
      <c r="B949" s="7"/>
      <c r="C949" s="10"/>
      <c r="D949" s="34"/>
      <c r="E949" s="7"/>
      <c r="F949" s="34"/>
      <c r="G949" s="34"/>
      <c r="H949" s="142"/>
      <c r="I949" s="7"/>
      <c r="J949" s="34"/>
      <c r="K949" s="34"/>
      <c r="L949" s="7"/>
      <c r="M949" s="7"/>
      <c r="N949" s="142"/>
      <c r="O949" s="91"/>
      <c r="P949" s="99"/>
      <c r="Q949" s="72"/>
      <c r="R949" s="72"/>
      <c r="S949" s="49"/>
      <c r="T949" s="49"/>
      <c r="U949" s="49"/>
      <c r="V949" s="49"/>
      <c r="W949" s="49"/>
      <c r="X949" s="49"/>
      <c r="Y949" s="49"/>
      <c r="Z949" s="49"/>
      <c r="AA949" s="49"/>
      <c r="AB949" s="49"/>
      <c r="AC949" s="49"/>
      <c r="AD949" s="49"/>
      <c r="AE949" s="49"/>
      <c r="AF949" s="49"/>
      <c r="AG949" s="49"/>
      <c r="AH949" s="49"/>
      <c r="AI949" s="49"/>
      <c r="AJ949" s="49"/>
      <c r="AK949" s="49"/>
      <c r="AL949" s="49"/>
      <c r="AM949" s="49"/>
      <c r="AN949" s="49"/>
      <c r="AO949" s="49"/>
      <c r="AP949" s="49"/>
      <c r="AQ949" s="49"/>
      <c r="AR949" s="49"/>
      <c r="AS949" s="49"/>
      <c r="AT949" s="49"/>
      <c r="AU949" s="49"/>
      <c r="AV949" s="49"/>
      <c r="AW949" s="49"/>
      <c r="AX949" s="49"/>
      <c r="AY949" s="49"/>
      <c r="AZ949" s="49"/>
      <c r="BA949" s="49"/>
      <c r="BB949" s="49"/>
      <c r="BC949" s="49"/>
      <c r="BD949" s="49"/>
      <c r="BE949" s="49"/>
      <c r="BF949" s="49"/>
      <c r="BG949" s="49"/>
      <c r="BH949" s="49"/>
      <c r="BI949" s="49"/>
      <c r="BJ949" s="49"/>
      <c r="BK949" s="49"/>
      <c r="BL949" s="49"/>
      <c r="BM949" s="49"/>
      <c r="BN949" s="49"/>
      <c r="BO949" s="49"/>
      <c r="BP949" s="49"/>
      <c r="BQ949" s="49"/>
      <c r="BR949" s="49"/>
      <c r="BS949" s="49"/>
      <c r="BT949" s="49"/>
      <c r="BU949" s="49"/>
      <c r="BV949" s="49"/>
      <c r="BW949" s="49"/>
      <c r="BX949" s="49"/>
      <c r="BY949" s="49"/>
      <c r="BZ949" s="49"/>
      <c r="CA949" s="49"/>
      <c r="CB949" s="49"/>
      <c r="CC949" s="49"/>
      <c r="CD949" s="49"/>
      <c r="CE949" s="49"/>
      <c r="CF949" s="49"/>
      <c r="CG949" s="49"/>
      <c r="CH949" s="49"/>
      <c r="CI949" s="49"/>
      <c r="CJ949" s="49"/>
      <c r="CK949" s="49"/>
      <c r="CL949" s="49"/>
      <c r="CM949" s="49"/>
      <c r="CN949" s="49"/>
      <c r="CO949" s="49"/>
      <c r="CP949" s="49"/>
      <c r="CQ949" s="49"/>
      <c r="CR949" s="49"/>
      <c r="CS949" s="49"/>
      <c r="CT949" s="49"/>
      <c r="CU949" s="49"/>
      <c r="CV949" s="49"/>
      <c r="CW949" s="49"/>
      <c r="CX949" s="49"/>
      <c r="CY949" s="49"/>
      <c r="CZ949" s="49"/>
      <c r="DA949" s="49"/>
      <c r="DB949" s="49"/>
      <c r="DC949" s="49"/>
      <c r="DD949" s="49"/>
      <c r="DE949" s="49"/>
      <c r="DF949" s="49"/>
      <c r="DG949" s="49"/>
      <c r="DH949" s="49"/>
      <c r="DI949" s="49"/>
      <c r="DJ949" s="49"/>
      <c r="DK949" s="49"/>
      <c r="DL949" s="49"/>
      <c r="DM949" s="49"/>
      <c r="DN949" s="49"/>
      <c r="DO949" s="49"/>
      <c r="DP949" s="49"/>
      <c r="DQ949" s="49"/>
      <c r="DR949" s="49"/>
      <c r="DS949" s="49"/>
      <c r="DT949" s="49"/>
      <c r="DU949" s="49"/>
      <c r="DV949" s="49"/>
      <c r="DW949" s="49"/>
      <c r="DX949" s="49"/>
      <c r="DY949" s="49"/>
    </row>
    <row r="950" spans="1:129" s="32" customFormat="1" ht="58.5" customHeight="1">
      <c r="A950" s="66" t="s">
        <v>2903</v>
      </c>
      <c r="B950" s="66" t="s">
        <v>5766</v>
      </c>
      <c r="C950" s="269">
        <f>COUNTA(C951:C1066)</f>
        <v>114</v>
      </c>
      <c r="D950" s="47"/>
      <c r="E950" s="66">
        <f>SUM(F950:H950)</f>
        <v>11135412</v>
      </c>
      <c r="F950" s="47">
        <f>SUM(F951:F1066)</f>
        <v>53083</v>
      </c>
      <c r="G950" s="47">
        <f>SUM(G951:G1066)</f>
        <v>0</v>
      </c>
      <c r="H950" s="270">
        <f>SUM(H951:H1066)</f>
        <v>11082329</v>
      </c>
      <c r="I950" s="47"/>
      <c r="J950" s="47"/>
      <c r="K950" s="47"/>
      <c r="L950" s="66"/>
      <c r="M950" s="7"/>
      <c r="N950" s="142"/>
      <c r="O950" s="91"/>
      <c r="P950" s="99"/>
      <c r="Q950" s="72"/>
      <c r="R950" s="72"/>
      <c r="S950" s="49"/>
      <c r="T950" s="49"/>
      <c r="U950" s="49"/>
      <c r="V950" s="49"/>
      <c r="W950" s="49"/>
      <c r="X950" s="49"/>
      <c r="Y950" s="49"/>
      <c r="Z950" s="49"/>
      <c r="AA950" s="49"/>
      <c r="AB950" s="49"/>
      <c r="AC950" s="49"/>
      <c r="AD950" s="49"/>
      <c r="AE950" s="49"/>
      <c r="AF950" s="49"/>
      <c r="AG950" s="49"/>
      <c r="AH950" s="49"/>
      <c r="AI950" s="49"/>
      <c r="AJ950" s="49"/>
      <c r="AK950" s="49"/>
      <c r="AL950" s="49"/>
      <c r="AM950" s="49"/>
      <c r="AN950" s="49"/>
      <c r="AO950" s="49"/>
      <c r="AP950" s="49"/>
      <c r="AQ950" s="49"/>
      <c r="AR950" s="49"/>
      <c r="AS950" s="49"/>
      <c r="AT950" s="49"/>
      <c r="AU950" s="49"/>
      <c r="AV950" s="49"/>
      <c r="AW950" s="49"/>
      <c r="AX950" s="49"/>
      <c r="AY950" s="49"/>
      <c r="AZ950" s="49"/>
      <c r="BA950" s="49"/>
      <c r="BB950" s="49"/>
      <c r="BC950" s="49"/>
      <c r="BD950" s="49"/>
      <c r="BE950" s="49"/>
      <c r="BF950" s="49"/>
      <c r="BG950" s="49"/>
      <c r="BH950" s="49"/>
      <c r="BI950" s="49"/>
      <c r="BJ950" s="49"/>
      <c r="BK950" s="49"/>
      <c r="BL950" s="49"/>
      <c r="BM950" s="49"/>
      <c r="BN950" s="49"/>
      <c r="BO950" s="49"/>
      <c r="BP950" s="49"/>
      <c r="BQ950" s="49"/>
      <c r="BR950" s="49"/>
      <c r="BS950" s="49"/>
      <c r="BT950" s="49"/>
      <c r="BU950" s="49"/>
      <c r="BV950" s="49"/>
      <c r="BW950" s="49"/>
      <c r="BX950" s="49"/>
      <c r="BY950" s="49"/>
      <c r="BZ950" s="49"/>
      <c r="CA950" s="49"/>
      <c r="CB950" s="49"/>
      <c r="CC950" s="49"/>
      <c r="CD950" s="49"/>
      <c r="CE950" s="49"/>
      <c r="CF950" s="49"/>
      <c r="CG950" s="49"/>
      <c r="CH950" s="49"/>
      <c r="CI950" s="49"/>
      <c r="CJ950" s="49"/>
      <c r="CK950" s="49"/>
      <c r="CL950" s="49"/>
      <c r="CM950" s="49"/>
      <c r="CN950" s="49"/>
      <c r="CO950" s="49"/>
      <c r="CP950" s="49"/>
      <c r="CQ950" s="49"/>
      <c r="CR950" s="49"/>
      <c r="CS950" s="49"/>
      <c r="CT950" s="49"/>
      <c r="CU950" s="49"/>
      <c r="CV950" s="49"/>
      <c r="CW950" s="49"/>
      <c r="CX950" s="49"/>
      <c r="CY950" s="49"/>
      <c r="CZ950" s="49"/>
      <c r="DA950" s="49"/>
      <c r="DB950" s="49"/>
      <c r="DC950" s="49"/>
      <c r="DD950" s="49"/>
      <c r="DE950" s="49"/>
      <c r="DF950" s="49"/>
      <c r="DG950" s="49"/>
      <c r="DH950" s="49"/>
      <c r="DI950" s="49"/>
      <c r="DJ950" s="49"/>
      <c r="DK950" s="49"/>
      <c r="DL950" s="49"/>
      <c r="DM950" s="49"/>
      <c r="DN950" s="49"/>
      <c r="DO950" s="49"/>
      <c r="DP950" s="49"/>
      <c r="DQ950" s="49"/>
      <c r="DR950" s="49"/>
      <c r="DS950" s="49"/>
      <c r="DT950" s="49"/>
      <c r="DU950" s="49"/>
      <c r="DV950" s="49"/>
      <c r="DW950" s="49"/>
      <c r="DX950" s="49"/>
      <c r="DY950" s="49"/>
    </row>
    <row r="951" spans="1:129" s="32" customFormat="1" ht="53.25" customHeight="1">
      <c r="A951" s="34"/>
      <c r="B951" s="175">
        <v>1</v>
      </c>
      <c r="C951" s="142" t="s">
        <v>5716</v>
      </c>
      <c r="D951" s="142" t="s">
        <v>5717</v>
      </c>
      <c r="E951" s="142" t="s">
        <v>6466</v>
      </c>
      <c r="F951" s="191"/>
      <c r="G951" s="191"/>
      <c r="H951" s="191">
        <v>19224</v>
      </c>
      <c r="I951" s="142" t="s">
        <v>4364</v>
      </c>
      <c r="J951" s="142" t="s">
        <v>6163</v>
      </c>
      <c r="K951" s="142" t="s">
        <v>3874</v>
      </c>
      <c r="L951" s="142" t="s">
        <v>3875</v>
      </c>
      <c r="M951" s="7"/>
      <c r="N951" s="142"/>
      <c r="O951" s="91"/>
      <c r="P951" s="99"/>
      <c r="Q951" s="72"/>
      <c r="R951" s="72"/>
      <c r="S951" s="49"/>
      <c r="T951" s="49"/>
      <c r="U951" s="49"/>
      <c r="V951" s="49"/>
      <c r="W951" s="49"/>
      <c r="X951" s="49"/>
      <c r="Y951" s="49"/>
      <c r="Z951" s="49"/>
      <c r="AA951" s="49"/>
      <c r="AB951" s="49"/>
      <c r="AC951" s="49"/>
      <c r="AD951" s="49"/>
      <c r="AE951" s="49"/>
      <c r="AF951" s="49"/>
      <c r="AG951" s="49"/>
      <c r="AH951" s="49"/>
      <c r="AI951" s="49"/>
      <c r="AJ951" s="49"/>
      <c r="AK951" s="49"/>
      <c r="AL951" s="49"/>
      <c r="AM951" s="49"/>
      <c r="AN951" s="49"/>
      <c r="AO951" s="49"/>
      <c r="AP951" s="49"/>
      <c r="AQ951" s="49"/>
      <c r="AR951" s="49"/>
      <c r="AS951" s="49"/>
      <c r="AT951" s="49"/>
      <c r="AU951" s="49"/>
      <c r="AV951" s="49"/>
      <c r="AW951" s="49"/>
      <c r="AX951" s="49"/>
      <c r="AY951" s="49"/>
      <c r="AZ951" s="49"/>
      <c r="BA951" s="49"/>
      <c r="BB951" s="49"/>
      <c r="BC951" s="49"/>
      <c r="BD951" s="49"/>
      <c r="BE951" s="49"/>
      <c r="BF951" s="49"/>
      <c r="BG951" s="49"/>
      <c r="BH951" s="49"/>
      <c r="BI951" s="49"/>
      <c r="BJ951" s="49"/>
      <c r="BK951" s="49"/>
      <c r="BL951" s="49"/>
      <c r="BM951" s="49"/>
      <c r="BN951" s="49"/>
      <c r="BO951" s="49"/>
      <c r="BP951" s="49"/>
      <c r="BQ951" s="49"/>
      <c r="BR951" s="49"/>
      <c r="BS951" s="49"/>
      <c r="BT951" s="49"/>
      <c r="BU951" s="49"/>
      <c r="BV951" s="49"/>
      <c r="BW951" s="49"/>
      <c r="BX951" s="49"/>
      <c r="BY951" s="49"/>
      <c r="BZ951" s="49"/>
      <c r="CA951" s="49"/>
      <c r="CB951" s="49"/>
      <c r="CC951" s="49"/>
      <c r="CD951" s="49"/>
      <c r="CE951" s="49"/>
      <c r="CF951" s="49"/>
      <c r="CG951" s="49"/>
      <c r="CH951" s="49"/>
      <c r="CI951" s="49"/>
      <c r="CJ951" s="49"/>
      <c r="CK951" s="49"/>
      <c r="CL951" s="49"/>
      <c r="CM951" s="49"/>
      <c r="CN951" s="49"/>
      <c r="CO951" s="49"/>
      <c r="CP951" s="49"/>
      <c r="CQ951" s="49"/>
      <c r="CR951" s="49"/>
      <c r="CS951" s="49"/>
      <c r="CT951" s="49"/>
      <c r="CU951" s="49"/>
      <c r="CV951" s="49"/>
      <c r="CW951" s="49"/>
      <c r="CX951" s="49"/>
      <c r="CY951" s="49"/>
      <c r="CZ951" s="49"/>
      <c r="DA951" s="49"/>
      <c r="DB951" s="49"/>
      <c r="DC951" s="49"/>
      <c r="DD951" s="49"/>
      <c r="DE951" s="49"/>
      <c r="DF951" s="49"/>
      <c r="DG951" s="49"/>
      <c r="DH951" s="49"/>
      <c r="DI951" s="49"/>
      <c r="DJ951" s="49"/>
      <c r="DK951" s="49"/>
      <c r="DL951" s="49"/>
      <c r="DM951" s="49"/>
      <c r="DN951" s="49"/>
      <c r="DO951" s="49"/>
      <c r="DP951" s="49"/>
      <c r="DQ951" s="49"/>
      <c r="DR951" s="49"/>
      <c r="DS951" s="49"/>
      <c r="DT951" s="49"/>
      <c r="DU951" s="49"/>
      <c r="DV951" s="49"/>
      <c r="DW951" s="49"/>
      <c r="DX951" s="49"/>
      <c r="DY951" s="49"/>
    </row>
    <row r="952" spans="1:129" s="32" customFormat="1" ht="56.25" customHeight="1">
      <c r="A952" s="34"/>
      <c r="B952" s="175">
        <v>2</v>
      </c>
      <c r="C952" s="142" t="s">
        <v>5718</v>
      </c>
      <c r="D952" s="142" t="s">
        <v>950</v>
      </c>
      <c r="E952" s="142" t="s">
        <v>6661</v>
      </c>
      <c r="F952" s="191">
        <v>0</v>
      </c>
      <c r="G952" s="191"/>
      <c r="H952" s="191">
        <v>775</v>
      </c>
      <c r="I952" s="142" t="s">
        <v>4364</v>
      </c>
      <c r="J952" s="142" t="s">
        <v>3876</v>
      </c>
      <c r="K952" s="142" t="s">
        <v>3877</v>
      </c>
      <c r="L952" s="142" t="s">
        <v>1081</v>
      </c>
      <c r="M952" s="7"/>
      <c r="N952" s="142"/>
      <c r="O952" s="91"/>
      <c r="P952" s="99"/>
      <c r="Q952" s="72"/>
      <c r="R952" s="72"/>
      <c r="S952" s="49"/>
      <c r="T952" s="49"/>
      <c r="U952" s="49"/>
      <c r="V952" s="49"/>
      <c r="W952" s="49"/>
      <c r="X952" s="49"/>
      <c r="Y952" s="49"/>
      <c r="Z952" s="49"/>
      <c r="AA952" s="49"/>
      <c r="AB952" s="49"/>
      <c r="AC952" s="49"/>
      <c r="AD952" s="49"/>
      <c r="AE952" s="49"/>
      <c r="AF952" s="49"/>
      <c r="AG952" s="49"/>
      <c r="AH952" s="49"/>
      <c r="AI952" s="49"/>
      <c r="AJ952" s="49"/>
      <c r="AK952" s="49"/>
      <c r="AL952" s="49"/>
      <c r="AM952" s="49"/>
      <c r="AN952" s="49"/>
      <c r="AO952" s="49"/>
      <c r="AP952" s="49"/>
      <c r="AQ952" s="49"/>
      <c r="AR952" s="49"/>
      <c r="AS952" s="49"/>
      <c r="AT952" s="49"/>
      <c r="AU952" s="49"/>
      <c r="AV952" s="49"/>
      <c r="AW952" s="49"/>
      <c r="AX952" s="49"/>
      <c r="AY952" s="49"/>
      <c r="AZ952" s="49"/>
      <c r="BA952" s="49"/>
      <c r="BB952" s="49"/>
      <c r="BC952" s="49"/>
      <c r="BD952" s="49"/>
      <c r="BE952" s="49"/>
      <c r="BF952" s="49"/>
      <c r="BG952" s="49"/>
      <c r="BH952" s="49"/>
      <c r="BI952" s="49"/>
      <c r="BJ952" s="49"/>
      <c r="BK952" s="49"/>
      <c r="BL952" s="49"/>
      <c r="BM952" s="49"/>
      <c r="BN952" s="49"/>
      <c r="BO952" s="49"/>
      <c r="BP952" s="49"/>
      <c r="BQ952" s="49"/>
      <c r="BR952" s="49"/>
      <c r="BS952" s="49"/>
      <c r="BT952" s="49"/>
      <c r="BU952" s="49"/>
      <c r="BV952" s="49"/>
      <c r="BW952" s="49"/>
      <c r="BX952" s="49"/>
      <c r="BY952" s="49"/>
      <c r="BZ952" s="49"/>
      <c r="CA952" s="49"/>
      <c r="CB952" s="49"/>
      <c r="CC952" s="49"/>
      <c r="CD952" s="49"/>
      <c r="CE952" s="49"/>
      <c r="CF952" s="49"/>
      <c r="CG952" s="49"/>
      <c r="CH952" s="49"/>
      <c r="CI952" s="49"/>
      <c r="CJ952" s="49"/>
      <c r="CK952" s="49"/>
      <c r="CL952" s="49"/>
      <c r="CM952" s="49"/>
      <c r="CN952" s="49"/>
      <c r="CO952" s="49"/>
      <c r="CP952" s="49"/>
      <c r="CQ952" s="49"/>
      <c r="CR952" s="49"/>
      <c r="CS952" s="49"/>
      <c r="CT952" s="49"/>
      <c r="CU952" s="49"/>
      <c r="CV952" s="49"/>
      <c r="CW952" s="49"/>
      <c r="CX952" s="49"/>
      <c r="CY952" s="49"/>
      <c r="CZ952" s="49"/>
      <c r="DA952" s="49"/>
      <c r="DB952" s="49"/>
      <c r="DC952" s="49"/>
      <c r="DD952" s="49"/>
      <c r="DE952" s="49"/>
      <c r="DF952" s="49"/>
      <c r="DG952" s="49"/>
      <c r="DH952" s="49"/>
      <c r="DI952" s="49"/>
      <c r="DJ952" s="49"/>
      <c r="DK952" s="49"/>
      <c r="DL952" s="49"/>
      <c r="DM952" s="49"/>
      <c r="DN952" s="49"/>
      <c r="DO952" s="49"/>
      <c r="DP952" s="49"/>
      <c r="DQ952" s="49"/>
      <c r="DR952" s="49"/>
      <c r="DS952" s="49"/>
      <c r="DT952" s="49"/>
      <c r="DU952" s="49"/>
      <c r="DV952" s="49"/>
      <c r="DW952" s="49"/>
      <c r="DX952" s="49"/>
      <c r="DY952" s="49"/>
    </row>
    <row r="953" spans="1:129" s="32" customFormat="1" ht="52.5" customHeight="1">
      <c r="A953" s="34"/>
      <c r="B953" s="175">
        <v>3</v>
      </c>
      <c r="C953" s="142" t="s">
        <v>5719</v>
      </c>
      <c r="D953" s="142" t="s">
        <v>951</v>
      </c>
      <c r="E953" s="142" t="s">
        <v>6662</v>
      </c>
      <c r="F953" s="191">
        <v>0</v>
      </c>
      <c r="G953" s="191"/>
      <c r="H953" s="191">
        <v>3500</v>
      </c>
      <c r="I953" s="142" t="s">
        <v>4364</v>
      </c>
      <c r="J953" s="142" t="s">
        <v>1688</v>
      </c>
      <c r="K953" s="142" t="s">
        <v>4517</v>
      </c>
      <c r="L953" s="142" t="s">
        <v>4518</v>
      </c>
      <c r="M953" s="7"/>
      <c r="N953" s="142"/>
      <c r="O953" s="91"/>
      <c r="P953" s="99"/>
      <c r="Q953" s="72"/>
      <c r="R953" s="72"/>
      <c r="S953" s="49"/>
      <c r="T953" s="49"/>
      <c r="U953" s="49"/>
      <c r="V953" s="49"/>
      <c r="W953" s="49"/>
      <c r="X953" s="49"/>
      <c r="Y953" s="49"/>
      <c r="Z953" s="49"/>
      <c r="AA953" s="49"/>
      <c r="AB953" s="49"/>
      <c r="AC953" s="49"/>
      <c r="AD953" s="49"/>
      <c r="AE953" s="49"/>
      <c r="AF953" s="49"/>
      <c r="AG953" s="49"/>
      <c r="AH953" s="49"/>
      <c r="AI953" s="49"/>
      <c r="AJ953" s="49"/>
      <c r="AK953" s="49"/>
      <c r="AL953" s="49"/>
      <c r="AM953" s="49"/>
      <c r="AN953" s="49"/>
      <c r="AO953" s="49"/>
      <c r="AP953" s="49"/>
      <c r="AQ953" s="49"/>
      <c r="AR953" s="49"/>
      <c r="AS953" s="49"/>
      <c r="AT953" s="49"/>
      <c r="AU953" s="49"/>
      <c r="AV953" s="49"/>
      <c r="AW953" s="49"/>
      <c r="AX953" s="49"/>
      <c r="AY953" s="49"/>
      <c r="AZ953" s="49"/>
      <c r="BA953" s="49"/>
      <c r="BB953" s="49"/>
      <c r="BC953" s="49"/>
      <c r="BD953" s="49"/>
      <c r="BE953" s="49"/>
      <c r="BF953" s="49"/>
      <c r="BG953" s="49"/>
      <c r="BH953" s="49"/>
      <c r="BI953" s="49"/>
      <c r="BJ953" s="49"/>
      <c r="BK953" s="49"/>
      <c r="BL953" s="49"/>
      <c r="BM953" s="49"/>
      <c r="BN953" s="49"/>
      <c r="BO953" s="49"/>
      <c r="BP953" s="49"/>
      <c r="BQ953" s="49"/>
      <c r="BR953" s="49"/>
      <c r="BS953" s="49"/>
      <c r="BT953" s="49"/>
      <c r="BU953" s="49"/>
      <c r="BV953" s="49"/>
      <c r="BW953" s="49"/>
      <c r="BX953" s="49"/>
      <c r="BY953" s="49"/>
      <c r="BZ953" s="49"/>
      <c r="CA953" s="49"/>
      <c r="CB953" s="49"/>
      <c r="CC953" s="49"/>
      <c r="CD953" s="49"/>
      <c r="CE953" s="49"/>
      <c r="CF953" s="49"/>
      <c r="CG953" s="49"/>
      <c r="CH953" s="49"/>
      <c r="CI953" s="49"/>
      <c r="CJ953" s="49"/>
      <c r="CK953" s="49"/>
      <c r="CL953" s="49"/>
      <c r="CM953" s="49"/>
      <c r="CN953" s="49"/>
      <c r="CO953" s="49"/>
      <c r="CP953" s="49"/>
      <c r="CQ953" s="49"/>
      <c r="CR953" s="49"/>
      <c r="CS953" s="49"/>
      <c r="CT953" s="49"/>
      <c r="CU953" s="49"/>
      <c r="CV953" s="49"/>
      <c r="CW953" s="49"/>
      <c r="CX953" s="49"/>
      <c r="CY953" s="49"/>
      <c r="CZ953" s="49"/>
      <c r="DA953" s="49"/>
      <c r="DB953" s="49"/>
      <c r="DC953" s="49"/>
      <c r="DD953" s="49"/>
      <c r="DE953" s="49"/>
      <c r="DF953" s="49"/>
      <c r="DG953" s="49"/>
      <c r="DH953" s="49"/>
      <c r="DI953" s="49"/>
      <c r="DJ953" s="49"/>
      <c r="DK953" s="49"/>
      <c r="DL953" s="49"/>
      <c r="DM953" s="49"/>
      <c r="DN953" s="49"/>
      <c r="DO953" s="49"/>
      <c r="DP953" s="49"/>
      <c r="DQ953" s="49"/>
      <c r="DR953" s="49"/>
      <c r="DS953" s="49"/>
      <c r="DT953" s="49"/>
      <c r="DU953" s="49"/>
      <c r="DV953" s="49"/>
      <c r="DW953" s="49"/>
      <c r="DX953" s="49"/>
      <c r="DY953" s="49"/>
    </row>
    <row r="954" spans="1:129" s="32" customFormat="1" ht="32.25" customHeight="1">
      <c r="A954" s="34"/>
      <c r="B954" s="175">
        <v>4</v>
      </c>
      <c r="C954" s="142" t="s">
        <v>5720</v>
      </c>
      <c r="D954" s="142" t="s">
        <v>950</v>
      </c>
      <c r="E954" s="142" t="s">
        <v>5767</v>
      </c>
      <c r="F954" s="191">
        <v>0</v>
      </c>
      <c r="G954" s="191"/>
      <c r="H954" s="191">
        <v>2162</v>
      </c>
      <c r="I954" s="142" t="s">
        <v>4364</v>
      </c>
      <c r="J954" s="142" t="s">
        <v>5585</v>
      </c>
      <c r="K954" s="142" t="s">
        <v>5586</v>
      </c>
      <c r="L954" s="142" t="s">
        <v>5587</v>
      </c>
      <c r="M954" s="7"/>
      <c r="N954" s="142"/>
      <c r="O954" s="91"/>
      <c r="P954" s="99"/>
      <c r="Q954" s="72"/>
      <c r="R954" s="72"/>
      <c r="S954" s="49"/>
      <c r="T954" s="49"/>
      <c r="U954" s="49"/>
      <c r="V954" s="49"/>
      <c r="W954" s="49"/>
      <c r="X954" s="49"/>
      <c r="Y954" s="49"/>
      <c r="Z954" s="49"/>
      <c r="AA954" s="49"/>
      <c r="AB954" s="49"/>
      <c r="AC954" s="49"/>
      <c r="AD954" s="49"/>
      <c r="AE954" s="49"/>
      <c r="AF954" s="49"/>
      <c r="AG954" s="49"/>
      <c r="AH954" s="49"/>
      <c r="AI954" s="49"/>
      <c r="AJ954" s="49"/>
      <c r="AK954" s="49"/>
      <c r="AL954" s="49"/>
      <c r="AM954" s="49"/>
      <c r="AN954" s="49"/>
      <c r="AO954" s="49"/>
      <c r="AP954" s="49"/>
      <c r="AQ954" s="49"/>
      <c r="AR954" s="49"/>
      <c r="AS954" s="49"/>
      <c r="AT954" s="49"/>
      <c r="AU954" s="49"/>
      <c r="AV954" s="49"/>
      <c r="AW954" s="49"/>
      <c r="AX954" s="49"/>
      <c r="AY954" s="49"/>
      <c r="AZ954" s="49"/>
      <c r="BA954" s="49"/>
      <c r="BB954" s="49"/>
      <c r="BC954" s="49"/>
      <c r="BD954" s="49"/>
      <c r="BE954" s="49"/>
      <c r="BF954" s="49"/>
      <c r="BG954" s="49"/>
      <c r="BH954" s="49"/>
      <c r="BI954" s="49"/>
      <c r="BJ954" s="49"/>
      <c r="BK954" s="49"/>
      <c r="BL954" s="49"/>
      <c r="BM954" s="49"/>
      <c r="BN954" s="49"/>
      <c r="BO954" s="49"/>
      <c r="BP954" s="49"/>
      <c r="BQ954" s="49"/>
      <c r="BR954" s="49"/>
      <c r="BS954" s="49"/>
      <c r="BT954" s="49"/>
      <c r="BU954" s="49"/>
      <c r="BV954" s="49"/>
      <c r="BW954" s="49"/>
      <c r="BX954" s="49"/>
      <c r="BY954" s="49"/>
      <c r="BZ954" s="49"/>
      <c r="CA954" s="49"/>
      <c r="CB954" s="49"/>
      <c r="CC954" s="49"/>
      <c r="CD954" s="49"/>
      <c r="CE954" s="49"/>
      <c r="CF954" s="49"/>
      <c r="CG954" s="49"/>
      <c r="CH954" s="49"/>
      <c r="CI954" s="49"/>
      <c r="CJ954" s="49"/>
      <c r="CK954" s="49"/>
      <c r="CL954" s="49"/>
      <c r="CM954" s="49"/>
      <c r="CN954" s="49"/>
      <c r="CO954" s="49"/>
      <c r="CP954" s="49"/>
      <c r="CQ954" s="49"/>
      <c r="CR954" s="49"/>
      <c r="CS954" s="49"/>
      <c r="CT954" s="49"/>
      <c r="CU954" s="49"/>
      <c r="CV954" s="49"/>
      <c r="CW954" s="49"/>
      <c r="CX954" s="49"/>
      <c r="CY954" s="49"/>
      <c r="CZ954" s="49"/>
      <c r="DA954" s="49"/>
      <c r="DB954" s="49"/>
      <c r="DC954" s="49"/>
      <c r="DD954" s="49"/>
      <c r="DE954" s="49"/>
      <c r="DF954" s="49"/>
      <c r="DG954" s="49"/>
      <c r="DH954" s="49"/>
      <c r="DI954" s="49"/>
      <c r="DJ954" s="49"/>
      <c r="DK954" s="49"/>
      <c r="DL954" s="49"/>
      <c r="DM954" s="49"/>
      <c r="DN954" s="49"/>
      <c r="DO954" s="49"/>
      <c r="DP954" s="49"/>
      <c r="DQ954" s="49"/>
      <c r="DR954" s="49"/>
      <c r="DS954" s="49"/>
      <c r="DT954" s="49"/>
      <c r="DU954" s="49"/>
      <c r="DV954" s="49"/>
      <c r="DW954" s="49"/>
      <c r="DX954" s="49"/>
      <c r="DY954" s="49"/>
    </row>
    <row r="955" spans="1:129" s="32" customFormat="1" ht="33" customHeight="1">
      <c r="A955" s="34"/>
      <c r="B955" s="175">
        <v>5</v>
      </c>
      <c r="C955" s="142" t="s">
        <v>5721</v>
      </c>
      <c r="D955" s="142" t="s">
        <v>6080</v>
      </c>
      <c r="E955" s="142" t="s">
        <v>5309</v>
      </c>
      <c r="F955" s="191">
        <v>5930</v>
      </c>
      <c r="G955" s="191"/>
      <c r="H955" s="191">
        <v>9270</v>
      </c>
      <c r="I955" s="142" t="s">
        <v>4364</v>
      </c>
      <c r="J955" s="142" t="s">
        <v>5588</v>
      </c>
      <c r="K955" s="142" t="s">
        <v>5589</v>
      </c>
      <c r="L955" s="142" t="s">
        <v>5590</v>
      </c>
      <c r="M955" s="7"/>
      <c r="N955" s="142"/>
      <c r="O955" s="91"/>
      <c r="P955" s="99"/>
      <c r="Q955" s="72"/>
      <c r="R955" s="72"/>
      <c r="S955" s="49"/>
      <c r="T955" s="49"/>
      <c r="U955" s="49"/>
      <c r="V955" s="49"/>
      <c r="W955" s="49"/>
      <c r="X955" s="49"/>
      <c r="Y955" s="49"/>
      <c r="Z955" s="49"/>
      <c r="AA955" s="49"/>
      <c r="AB955" s="49"/>
      <c r="AC955" s="49"/>
      <c r="AD955" s="49"/>
      <c r="AE955" s="49"/>
      <c r="AF955" s="49"/>
      <c r="AG955" s="49"/>
      <c r="AH955" s="49"/>
      <c r="AI955" s="49"/>
      <c r="AJ955" s="49"/>
      <c r="AK955" s="49"/>
      <c r="AL955" s="49"/>
      <c r="AM955" s="49"/>
      <c r="AN955" s="49"/>
      <c r="AO955" s="49"/>
      <c r="AP955" s="49"/>
      <c r="AQ955" s="49"/>
      <c r="AR955" s="49"/>
      <c r="AS955" s="49"/>
      <c r="AT955" s="49"/>
      <c r="AU955" s="49"/>
      <c r="AV955" s="49"/>
      <c r="AW955" s="49"/>
      <c r="AX955" s="49"/>
      <c r="AY955" s="49"/>
      <c r="AZ955" s="49"/>
      <c r="BA955" s="49"/>
      <c r="BB955" s="49"/>
      <c r="BC955" s="49"/>
      <c r="BD955" s="49"/>
      <c r="BE955" s="49"/>
      <c r="BF955" s="49"/>
      <c r="BG955" s="49"/>
      <c r="BH955" s="49"/>
      <c r="BI955" s="49"/>
      <c r="BJ955" s="49"/>
      <c r="BK955" s="49"/>
      <c r="BL955" s="49"/>
      <c r="BM955" s="49"/>
      <c r="BN955" s="49"/>
      <c r="BO955" s="49"/>
      <c r="BP955" s="49"/>
      <c r="BQ955" s="49"/>
      <c r="BR955" s="49"/>
      <c r="BS955" s="49"/>
      <c r="BT955" s="49"/>
      <c r="BU955" s="49"/>
      <c r="BV955" s="49"/>
      <c r="BW955" s="49"/>
      <c r="BX955" s="49"/>
      <c r="BY955" s="49"/>
      <c r="BZ955" s="49"/>
      <c r="CA955" s="49"/>
      <c r="CB955" s="49"/>
      <c r="CC955" s="49"/>
      <c r="CD955" s="49"/>
      <c r="CE955" s="49"/>
      <c r="CF955" s="49"/>
      <c r="CG955" s="49"/>
      <c r="CH955" s="49"/>
      <c r="CI955" s="49"/>
      <c r="CJ955" s="49"/>
      <c r="CK955" s="49"/>
      <c r="CL955" s="49"/>
      <c r="CM955" s="49"/>
      <c r="CN955" s="49"/>
      <c r="CO955" s="49"/>
      <c r="CP955" s="49"/>
      <c r="CQ955" s="49"/>
      <c r="CR955" s="49"/>
      <c r="CS955" s="49"/>
      <c r="CT955" s="49"/>
      <c r="CU955" s="49"/>
      <c r="CV955" s="49"/>
      <c r="CW955" s="49"/>
      <c r="CX955" s="49"/>
      <c r="CY955" s="49"/>
      <c r="CZ955" s="49"/>
      <c r="DA955" s="49"/>
      <c r="DB955" s="49"/>
      <c r="DC955" s="49"/>
      <c r="DD955" s="49"/>
      <c r="DE955" s="49"/>
      <c r="DF955" s="49"/>
      <c r="DG955" s="49"/>
      <c r="DH955" s="49"/>
      <c r="DI955" s="49"/>
      <c r="DJ955" s="49"/>
      <c r="DK955" s="49"/>
      <c r="DL955" s="49"/>
      <c r="DM955" s="49"/>
      <c r="DN955" s="49"/>
      <c r="DO955" s="49"/>
      <c r="DP955" s="49"/>
      <c r="DQ955" s="49"/>
      <c r="DR955" s="49"/>
      <c r="DS955" s="49"/>
      <c r="DT955" s="49"/>
      <c r="DU955" s="49"/>
      <c r="DV955" s="49"/>
      <c r="DW955" s="49"/>
      <c r="DX955" s="49"/>
      <c r="DY955" s="49"/>
    </row>
    <row r="956" spans="1:129" s="32" customFormat="1" ht="46.5" customHeight="1">
      <c r="A956" s="34"/>
      <c r="B956" s="175">
        <v>6</v>
      </c>
      <c r="C956" s="142" t="s">
        <v>5722</v>
      </c>
      <c r="D956" s="142" t="s">
        <v>952</v>
      </c>
      <c r="E956" s="142" t="s">
        <v>953</v>
      </c>
      <c r="F956" s="191">
        <v>830</v>
      </c>
      <c r="G956" s="191"/>
      <c r="H956" s="191">
        <v>2370</v>
      </c>
      <c r="I956" s="142" t="s">
        <v>4364</v>
      </c>
      <c r="J956" s="142" t="s">
        <v>5591</v>
      </c>
      <c r="K956" s="142" t="s">
        <v>5592</v>
      </c>
      <c r="L956" s="142" t="s">
        <v>5593</v>
      </c>
      <c r="M956" s="7"/>
      <c r="N956" s="142"/>
      <c r="O956" s="91"/>
      <c r="P956" s="99"/>
      <c r="Q956" s="72"/>
      <c r="R956" s="72"/>
      <c r="S956" s="49"/>
      <c r="T956" s="49"/>
      <c r="U956" s="49"/>
      <c r="V956" s="49"/>
      <c r="W956" s="49"/>
      <c r="X956" s="49"/>
      <c r="Y956" s="49"/>
      <c r="Z956" s="49"/>
      <c r="AA956" s="49"/>
      <c r="AB956" s="49"/>
      <c r="AC956" s="49"/>
      <c r="AD956" s="49"/>
      <c r="AE956" s="49"/>
      <c r="AF956" s="49"/>
      <c r="AG956" s="49"/>
      <c r="AH956" s="49"/>
      <c r="AI956" s="49"/>
      <c r="AJ956" s="49"/>
      <c r="AK956" s="49"/>
      <c r="AL956" s="49"/>
      <c r="AM956" s="49"/>
      <c r="AN956" s="49"/>
      <c r="AO956" s="49"/>
      <c r="AP956" s="49"/>
      <c r="AQ956" s="49"/>
      <c r="AR956" s="49"/>
      <c r="AS956" s="49"/>
      <c r="AT956" s="49"/>
      <c r="AU956" s="49"/>
      <c r="AV956" s="49"/>
      <c r="AW956" s="49"/>
      <c r="AX956" s="49"/>
      <c r="AY956" s="49"/>
      <c r="AZ956" s="49"/>
      <c r="BA956" s="49"/>
      <c r="BB956" s="49"/>
      <c r="BC956" s="49"/>
      <c r="BD956" s="49"/>
      <c r="BE956" s="49"/>
      <c r="BF956" s="49"/>
      <c r="BG956" s="49"/>
      <c r="BH956" s="49"/>
      <c r="BI956" s="49"/>
      <c r="BJ956" s="49"/>
      <c r="BK956" s="49"/>
      <c r="BL956" s="49"/>
      <c r="BM956" s="49"/>
      <c r="BN956" s="49"/>
      <c r="BO956" s="49"/>
      <c r="BP956" s="49"/>
      <c r="BQ956" s="49"/>
      <c r="BR956" s="49"/>
      <c r="BS956" s="49"/>
      <c r="BT956" s="49"/>
      <c r="BU956" s="49"/>
      <c r="BV956" s="49"/>
      <c r="BW956" s="49"/>
      <c r="BX956" s="49"/>
      <c r="BY956" s="49"/>
      <c r="BZ956" s="49"/>
      <c r="CA956" s="49"/>
      <c r="CB956" s="49"/>
      <c r="CC956" s="49"/>
      <c r="CD956" s="49"/>
      <c r="CE956" s="49"/>
      <c r="CF956" s="49"/>
      <c r="CG956" s="49"/>
      <c r="CH956" s="49"/>
      <c r="CI956" s="49"/>
      <c r="CJ956" s="49"/>
      <c r="CK956" s="49"/>
      <c r="CL956" s="49"/>
      <c r="CM956" s="49"/>
      <c r="CN956" s="49"/>
      <c r="CO956" s="49"/>
      <c r="CP956" s="49"/>
      <c r="CQ956" s="49"/>
      <c r="CR956" s="49"/>
      <c r="CS956" s="49"/>
      <c r="CT956" s="49"/>
      <c r="CU956" s="49"/>
      <c r="CV956" s="49"/>
      <c r="CW956" s="49"/>
      <c r="CX956" s="49"/>
      <c r="CY956" s="49"/>
      <c r="CZ956" s="49"/>
      <c r="DA956" s="49"/>
      <c r="DB956" s="49"/>
      <c r="DC956" s="49"/>
      <c r="DD956" s="49"/>
      <c r="DE956" s="49"/>
      <c r="DF956" s="49"/>
      <c r="DG956" s="49"/>
      <c r="DH956" s="49"/>
      <c r="DI956" s="49"/>
      <c r="DJ956" s="49"/>
      <c r="DK956" s="49"/>
      <c r="DL956" s="49"/>
      <c r="DM956" s="49"/>
      <c r="DN956" s="49"/>
      <c r="DO956" s="49"/>
      <c r="DP956" s="49"/>
      <c r="DQ956" s="49"/>
      <c r="DR956" s="49"/>
      <c r="DS956" s="49"/>
      <c r="DT956" s="49"/>
      <c r="DU956" s="49"/>
      <c r="DV956" s="49"/>
      <c r="DW956" s="49"/>
      <c r="DX956" s="49"/>
      <c r="DY956" s="49"/>
    </row>
    <row r="957" spans="1:129" s="32" customFormat="1" ht="49.5" customHeight="1">
      <c r="A957" s="34"/>
      <c r="B957" s="175">
        <v>7</v>
      </c>
      <c r="C957" s="142" t="s">
        <v>5723</v>
      </c>
      <c r="D957" s="142" t="s">
        <v>954</v>
      </c>
      <c r="E957" s="142" t="s">
        <v>5768</v>
      </c>
      <c r="F957" s="191">
        <v>1600</v>
      </c>
      <c r="G957" s="191"/>
      <c r="H957" s="191">
        <v>1004</v>
      </c>
      <c r="I957" s="142" t="s">
        <v>4364</v>
      </c>
      <c r="J957" s="142" t="s">
        <v>5594</v>
      </c>
      <c r="K957" s="142" t="s">
        <v>3622</v>
      </c>
      <c r="L957" s="142" t="s">
        <v>1669</v>
      </c>
      <c r="M957" s="7"/>
      <c r="N957" s="142"/>
      <c r="O957" s="91"/>
      <c r="P957" s="99"/>
      <c r="Q957" s="72"/>
      <c r="R957" s="72"/>
      <c r="S957" s="49"/>
      <c r="T957" s="49"/>
      <c r="U957" s="49"/>
      <c r="V957" s="49"/>
      <c r="W957" s="49"/>
      <c r="X957" s="49"/>
      <c r="Y957" s="49"/>
      <c r="Z957" s="49"/>
      <c r="AA957" s="49"/>
      <c r="AB957" s="49"/>
      <c r="AC957" s="49"/>
      <c r="AD957" s="49"/>
      <c r="AE957" s="49"/>
      <c r="AF957" s="49"/>
      <c r="AG957" s="49"/>
      <c r="AH957" s="49"/>
      <c r="AI957" s="49"/>
      <c r="AJ957" s="49"/>
      <c r="AK957" s="49"/>
      <c r="AL957" s="49"/>
      <c r="AM957" s="49"/>
      <c r="AN957" s="49"/>
      <c r="AO957" s="49"/>
      <c r="AP957" s="49"/>
      <c r="AQ957" s="49"/>
      <c r="AR957" s="49"/>
      <c r="AS957" s="49"/>
      <c r="AT957" s="49"/>
      <c r="AU957" s="49"/>
      <c r="AV957" s="49"/>
      <c r="AW957" s="49"/>
      <c r="AX957" s="49"/>
      <c r="AY957" s="49"/>
      <c r="AZ957" s="49"/>
      <c r="BA957" s="49"/>
      <c r="BB957" s="49"/>
      <c r="BC957" s="49"/>
      <c r="BD957" s="49"/>
      <c r="BE957" s="49"/>
      <c r="BF957" s="49"/>
      <c r="BG957" s="49"/>
      <c r="BH957" s="49"/>
      <c r="BI957" s="49"/>
      <c r="BJ957" s="49"/>
      <c r="BK957" s="49"/>
      <c r="BL957" s="49"/>
      <c r="BM957" s="49"/>
      <c r="BN957" s="49"/>
      <c r="BO957" s="49"/>
      <c r="BP957" s="49"/>
      <c r="BQ957" s="49"/>
      <c r="BR957" s="49"/>
      <c r="BS957" s="49"/>
      <c r="BT957" s="49"/>
      <c r="BU957" s="49"/>
      <c r="BV957" s="49"/>
      <c r="BW957" s="49"/>
      <c r="BX957" s="49"/>
      <c r="BY957" s="49"/>
      <c r="BZ957" s="49"/>
      <c r="CA957" s="49"/>
      <c r="CB957" s="49"/>
      <c r="CC957" s="49"/>
      <c r="CD957" s="49"/>
      <c r="CE957" s="49"/>
      <c r="CF957" s="49"/>
      <c r="CG957" s="49"/>
      <c r="CH957" s="49"/>
      <c r="CI957" s="49"/>
      <c r="CJ957" s="49"/>
      <c r="CK957" s="49"/>
      <c r="CL957" s="49"/>
      <c r="CM957" s="49"/>
      <c r="CN957" s="49"/>
      <c r="CO957" s="49"/>
      <c r="CP957" s="49"/>
      <c r="CQ957" s="49"/>
      <c r="CR957" s="49"/>
      <c r="CS957" s="49"/>
      <c r="CT957" s="49"/>
      <c r="CU957" s="49"/>
      <c r="CV957" s="49"/>
      <c r="CW957" s="49"/>
      <c r="CX957" s="49"/>
      <c r="CY957" s="49"/>
      <c r="CZ957" s="49"/>
      <c r="DA957" s="49"/>
      <c r="DB957" s="49"/>
      <c r="DC957" s="49"/>
      <c r="DD957" s="49"/>
      <c r="DE957" s="49"/>
      <c r="DF957" s="49"/>
      <c r="DG957" s="49"/>
      <c r="DH957" s="49"/>
      <c r="DI957" s="49"/>
      <c r="DJ957" s="49"/>
      <c r="DK957" s="49"/>
      <c r="DL957" s="49"/>
      <c r="DM957" s="49"/>
      <c r="DN957" s="49"/>
      <c r="DO957" s="49"/>
      <c r="DP957" s="49"/>
      <c r="DQ957" s="49"/>
      <c r="DR957" s="49"/>
      <c r="DS957" s="49"/>
      <c r="DT957" s="49"/>
      <c r="DU957" s="49"/>
      <c r="DV957" s="49"/>
      <c r="DW957" s="49"/>
      <c r="DX957" s="49"/>
      <c r="DY957" s="49"/>
    </row>
    <row r="958" spans="1:129" s="32" customFormat="1" ht="57" customHeight="1">
      <c r="A958" s="34"/>
      <c r="B958" s="175">
        <v>8</v>
      </c>
      <c r="C958" s="142" t="s">
        <v>5723</v>
      </c>
      <c r="D958" s="142" t="s">
        <v>6081</v>
      </c>
      <c r="E958" s="142" t="s">
        <v>5769</v>
      </c>
      <c r="F958" s="191">
        <v>0</v>
      </c>
      <c r="G958" s="191"/>
      <c r="H958" s="191">
        <v>10000</v>
      </c>
      <c r="I958" s="142" t="s">
        <v>4364</v>
      </c>
      <c r="J958" s="142" t="s">
        <v>1670</v>
      </c>
      <c r="K958" s="142" t="s">
        <v>1671</v>
      </c>
      <c r="L958" s="142" t="s">
        <v>1672</v>
      </c>
      <c r="M958" s="7"/>
      <c r="N958" s="142"/>
      <c r="O958" s="91"/>
      <c r="P958" s="99"/>
      <c r="Q958" s="72"/>
      <c r="R958" s="72"/>
      <c r="S958" s="49"/>
      <c r="T958" s="49"/>
      <c r="U958" s="49"/>
      <c r="V958" s="49"/>
      <c r="W958" s="49"/>
      <c r="X958" s="49"/>
      <c r="Y958" s="49"/>
      <c r="Z958" s="49"/>
      <c r="AA958" s="49"/>
      <c r="AB958" s="49"/>
      <c r="AC958" s="49"/>
      <c r="AD958" s="49"/>
      <c r="AE958" s="49"/>
      <c r="AF958" s="49"/>
      <c r="AG958" s="49"/>
      <c r="AH958" s="49"/>
      <c r="AI958" s="49"/>
      <c r="AJ958" s="49"/>
      <c r="AK958" s="49"/>
      <c r="AL958" s="49"/>
      <c r="AM958" s="49"/>
      <c r="AN958" s="49"/>
      <c r="AO958" s="49"/>
      <c r="AP958" s="49"/>
      <c r="AQ958" s="49"/>
      <c r="AR958" s="49"/>
      <c r="AS958" s="49"/>
      <c r="AT958" s="49"/>
      <c r="AU958" s="49"/>
      <c r="AV958" s="49"/>
      <c r="AW958" s="49"/>
      <c r="AX958" s="49"/>
      <c r="AY958" s="49"/>
      <c r="AZ958" s="49"/>
      <c r="BA958" s="49"/>
      <c r="BB958" s="49"/>
      <c r="BC958" s="49"/>
      <c r="BD958" s="49"/>
      <c r="BE958" s="49"/>
      <c r="BF958" s="49"/>
      <c r="BG958" s="49"/>
      <c r="BH958" s="49"/>
      <c r="BI958" s="49"/>
      <c r="BJ958" s="49"/>
      <c r="BK958" s="49"/>
      <c r="BL958" s="49"/>
      <c r="BM958" s="49"/>
      <c r="BN958" s="49"/>
      <c r="BO958" s="49"/>
      <c r="BP958" s="49"/>
      <c r="BQ958" s="49"/>
      <c r="BR958" s="49"/>
      <c r="BS958" s="49"/>
      <c r="BT958" s="49"/>
      <c r="BU958" s="49"/>
      <c r="BV958" s="49"/>
      <c r="BW958" s="49"/>
      <c r="BX958" s="49"/>
      <c r="BY958" s="49"/>
      <c r="BZ958" s="49"/>
      <c r="CA958" s="49"/>
      <c r="CB958" s="49"/>
      <c r="CC958" s="49"/>
      <c r="CD958" s="49"/>
      <c r="CE958" s="49"/>
      <c r="CF958" s="49"/>
      <c r="CG958" s="49"/>
      <c r="CH958" s="49"/>
      <c r="CI958" s="49"/>
      <c r="CJ958" s="49"/>
      <c r="CK958" s="49"/>
      <c r="CL958" s="49"/>
      <c r="CM958" s="49"/>
      <c r="CN958" s="49"/>
      <c r="CO958" s="49"/>
      <c r="CP958" s="49"/>
      <c r="CQ958" s="49"/>
      <c r="CR958" s="49"/>
      <c r="CS958" s="49"/>
      <c r="CT958" s="49"/>
      <c r="CU958" s="49"/>
      <c r="CV958" s="49"/>
      <c r="CW958" s="49"/>
      <c r="CX958" s="49"/>
      <c r="CY958" s="49"/>
      <c r="CZ958" s="49"/>
      <c r="DA958" s="49"/>
      <c r="DB958" s="49"/>
      <c r="DC958" s="49"/>
      <c r="DD958" s="49"/>
      <c r="DE958" s="49"/>
      <c r="DF958" s="49"/>
      <c r="DG958" s="49"/>
      <c r="DH958" s="49"/>
      <c r="DI958" s="49"/>
      <c r="DJ958" s="49"/>
      <c r="DK958" s="49"/>
      <c r="DL958" s="49"/>
      <c r="DM958" s="49"/>
      <c r="DN958" s="49"/>
      <c r="DO958" s="49"/>
      <c r="DP958" s="49"/>
      <c r="DQ958" s="49"/>
      <c r="DR958" s="49"/>
      <c r="DS958" s="49"/>
      <c r="DT958" s="49"/>
      <c r="DU958" s="49"/>
      <c r="DV958" s="49"/>
      <c r="DW958" s="49"/>
      <c r="DX958" s="49"/>
      <c r="DY958" s="49"/>
    </row>
    <row r="959" spans="1:129" s="32" customFormat="1" ht="64.5" customHeight="1">
      <c r="A959" s="34"/>
      <c r="B959" s="175">
        <v>9</v>
      </c>
      <c r="C959" s="142" t="s">
        <v>5720</v>
      </c>
      <c r="D959" s="142" t="s">
        <v>950</v>
      </c>
      <c r="E959" s="142" t="s">
        <v>5770</v>
      </c>
      <c r="F959" s="191">
        <v>0</v>
      </c>
      <c r="G959" s="191"/>
      <c r="H959" s="191">
        <v>1010</v>
      </c>
      <c r="I959" s="142" t="s">
        <v>4364</v>
      </c>
      <c r="J959" s="142" t="s">
        <v>1673</v>
      </c>
      <c r="K959" s="142" t="s">
        <v>1674</v>
      </c>
      <c r="L959" s="142" t="s">
        <v>1675</v>
      </c>
      <c r="M959" s="7"/>
      <c r="N959" s="142"/>
      <c r="O959" s="91"/>
      <c r="P959" s="99"/>
      <c r="Q959" s="72"/>
      <c r="R959" s="72"/>
      <c r="S959" s="49"/>
      <c r="T959" s="49"/>
      <c r="U959" s="49"/>
      <c r="V959" s="49"/>
      <c r="W959" s="49"/>
      <c r="X959" s="49"/>
      <c r="Y959" s="49"/>
      <c r="Z959" s="49"/>
      <c r="AA959" s="49"/>
      <c r="AB959" s="49"/>
      <c r="AC959" s="49"/>
      <c r="AD959" s="49"/>
      <c r="AE959" s="49"/>
      <c r="AF959" s="49"/>
      <c r="AG959" s="49"/>
      <c r="AH959" s="49"/>
      <c r="AI959" s="49"/>
      <c r="AJ959" s="49"/>
      <c r="AK959" s="49"/>
      <c r="AL959" s="49"/>
      <c r="AM959" s="49"/>
      <c r="AN959" s="49"/>
      <c r="AO959" s="49"/>
      <c r="AP959" s="49"/>
      <c r="AQ959" s="49"/>
      <c r="AR959" s="49"/>
      <c r="AS959" s="49"/>
      <c r="AT959" s="49"/>
      <c r="AU959" s="49"/>
      <c r="AV959" s="49"/>
      <c r="AW959" s="49"/>
      <c r="AX959" s="49"/>
      <c r="AY959" s="49"/>
      <c r="AZ959" s="49"/>
      <c r="BA959" s="49"/>
      <c r="BB959" s="49"/>
      <c r="BC959" s="49"/>
      <c r="BD959" s="49"/>
      <c r="BE959" s="49"/>
      <c r="BF959" s="49"/>
      <c r="BG959" s="49"/>
      <c r="BH959" s="49"/>
      <c r="BI959" s="49"/>
      <c r="BJ959" s="49"/>
      <c r="BK959" s="49"/>
      <c r="BL959" s="49"/>
      <c r="BM959" s="49"/>
      <c r="BN959" s="49"/>
      <c r="BO959" s="49"/>
      <c r="BP959" s="49"/>
      <c r="BQ959" s="49"/>
      <c r="BR959" s="49"/>
      <c r="BS959" s="49"/>
      <c r="BT959" s="49"/>
      <c r="BU959" s="49"/>
      <c r="BV959" s="49"/>
      <c r="BW959" s="49"/>
      <c r="BX959" s="49"/>
      <c r="BY959" s="49"/>
      <c r="BZ959" s="49"/>
      <c r="CA959" s="49"/>
      <c r="CB959" s="49"/>
      <c r="CC959" s="49"/>
      <c r="CD959" s="49"/>
      <c r="CE959" s="49"/>
      <c r="CF959" s="49"/>
      <c r="CG959" s="49"/>
      <c r="CH959" s="49"/>
      <c r="CI959" s="49"/>
      <c r="CJ959" s="49"/>
      <c r="CK959" s="49"/>
      <c r="CL959" s="49"/>
      <c r="CM959" s="49"/>
      <c r="CN959" s="49"/>
      <c r="CO959" s="49"/>
      <c r="CP959" s="49"/>
      <c r="CQ959" s="49"/>
      <c r="CR959" s="49"/>
      <c r="CS959" s="49"/>
      <c r="CT959" s="49"/>
      <c r="CU959" s="49"/>
      <c r="CV959" s="49"/>
      <c r="CW959" s="49"/>
      <c r="CX959" s="49"/>
      <c r="CY959" s="49"/>
      <c r="CZ959" s="49"/>
      <c r="DA959" s="49"/>
      <c r="DB959" s="49"/>
      <c r="DC959" s="49"/>
      <c r="DD959" s="49"/>
      <c r="DE959" s="49"/>
      <c r="DF959" s="49"/>
      <c r="DG959" s="49"/>
      <c r="DH959" s="49"/>
      <c r="DI959" s="49"/>
      <c r="DJ959" s="49"/>
      <c r="DK959" s="49"/>
      <c r="DL959" s="49"/>
      <c r="DM959" s="49"/>
      <c r="DN959" s="49"/>
      <c r="DO959" s="49"/>
      <c r="DP959" s="49"/>
      <c r="DQ959" s="49"/>
      <c r="DR959" s="49"/>
      <c r="DS959" s="49"/>
      <c r="DT959" s="49"/>
      <c r="DU959" s="49"/>
      <c r="DV959" s="49"/>
      <c r="DW959" s="49"/>
      <c r="DX959" s="49"/>
      <c r="DY959" s="49"/>
    </row>
    <row r="960" spans="1:129" s="32" customFormat="1" ht="77.25" customHeight="1">
      <c r="A960" s="34"/>
      <c r="B960" s="175">
        <v>10</v>
      </c>
      <c r="C960" s="142" t="s">
        <v>5724</v>
      </c>
      <c r="D960" s="142" t="s">
        <v>6082</v>
      </c>
      <c r="E960" s="142" t="s">
        <v>3331</v>
      </c>
      <c r="F960" s="191">
        <v>0</v>
      </c>
      <c r="G960" s="191"/>
      <c r="H960" s="191">
        <v>20000</v>
      </c>
      <c r="I960" s="142" t="s">
        <v>4364</v>
      </c>
      <c r="J960" s="142" t="s">
        <v>3332</v>
      </c>
      <c r="K960" s="142" t="s">
        <v>2991</v>
      </c>
      <c r="L960" s="142" t="s">
        <v>1676</v>
      </c>
      <c r="M960" s="7"/>
      <c r="N960" s="142"/>
      <c r="O960" s="91"/>
      <c r="P960" s="99"/>
      <c r="Q960" s="72"/>
      <c r="R960" s="72"/>
      <c r="S960" s="49"/>
      <c r="T960" s="49"/>
      <c r="U960" s="49"/>
      <c r="V960" s="49"/>
      <c r="W960" s="49"/>
      <c r="X960" s="49"/>
      <c r="Y960" s="49"/>
      <c r="Z960" s="49"/>
      <c r="AA960" s="49"/>
      <c r="AB960" s="49"/>
      <c r="AC960" s="49"/>
      <c r="AD960" s="49"/>
      <c r="AE960" s="49"/>
      <c r="AF960" s="49"/>
      <c r="AG960" s="49"/>
      <c r="AH960" s="49"/>
      <c r="AI960" s="49"/>
      <c r="AJ960" s="49"/>
      <c r="AK960" s="49"/>
      <c r="AL960" s="49"/>
      <c r="AM960" s="49"/>
      <c r="AN960" s="49"/>
      <c r="AO960" s="49"/>
      <c r="AP960" s="49"/>
      <c r="AQ960" s="49"/>
      <c r="AR960" s="49"/>
      <c r="AS960" s="49"/>
      <c r="AT960" s="49"/>
      <c r="AU960" s="49"/>
      <c r="AV960" s="49"/>
      <c r="AW960" s="49"/>
      <c r="AX960" s="49"/>
      <c r="AY960" s="49"/>
      <c r="AZ960" s="49"/>
      <c r="BA960" s="49"/>
      <c r="BB960" s="49"/>
      <c r="BC960" s="49"/>
      <c r="BD960" s="49"/>
      <c r="BE960" s="49"/>
      <c r="BF960" s="49"/>
      <c r="BG960" s="49"/>
      <c r="BH960" s="49"/>
      <c r="BI960" s="49"/>
      <c r="BJ960" s="49"/>
      <c r="BK960" s="49"/>
      <c r="BL960" s="49"/>
      <c r="BM960" s="49"/>
      <c r="BN960" s="49"/>
      <c r="BO960" s="49"/>
      <c r="BP960" s="49"/>
      <c r="BQ960" s="49"/>
      <c r="BR960" s="49"/>
      <c r="BS960" s="49"/>
      <c r="BT960" s="49"/>
      <c r="BU960" s="49"/>
      <c r="BV960" s="49"/>
      <c r="BW960" s="49"/>
      <c r="BX960" s="49"/>
      <c r="BY960" s="49"/>
      <c r="BZ960" s="49"/>
      <c r="CA960" s="49"/>
      <c r="CB960" s="49"/>
      <c r="CC960" s="49"/>
      <c r="CD960" s="49"/>
      <c r="CE960" s="49"/>
      <c r="CF960" s="49"/>
      <c r="CG960" s="49"/>
      <c r="CH960" s="49"/>
      <c r="CI960" s="49"/>
      <c r="CJ960" s="49"/>
      <c r="CK960" s="49"/>
      <c r="CL960" s="49"/>
      <c r="CM960" s="49"/>
      <c r="CN960" s="49"/>
      <c r="CO960" s="49"/>
      <c r="CP960" s="49"/>
      <c r="CQ960" s="49"/>
      <c r="CR960" s="49"/>
      <c r="CS960" s="49"/>
      <c r="CT960" s="49"/>
      <c r="CU960" s="49"/>
      <c r="CV960" s="49"/>
      <c r="CW960" s="49"/>
      <c r="CX960" s="49"/>
      <c r="CY960" s="49"/>
      <c r="CZ960" s="49"/>
      <c r="DA960" s="49"/>
      <c r="DB960" s="49"/>
      <c r="DC960" s="49"/>
      <c r="DD960" s="49"/>
      <c r="DE960" s="49"/>
      <c r="DF960" s="49"/>
      <c r="DG960" s="49"/>
      <c r="DH960" s="49"/>
      <c r="DI960" s="49"/>
      <c r="DJ960" s="49"/>
      <c r="DK960" s="49"/>
      <c r="DL960" s="49"/>
      <c r="DM960" s="49"/>
      <c r="DN960" s="49"/>
      <c r="DO960" s="49"/>
      <c r="DP960" s="49"/>
      <c r="DQ960" s="49"/>
      <c r="DR960" s="49"/>
      <c r="DS960" s="49"/>
      <c r="DT960" s="49"/>
      <c r="DU960" s="49"/>
      <c r="DV960" s="49"/>
      <c r="DW960" s="49"/>
      <c r="DX960" s="49"/>
      <c r="DY960" s="49"/>
    </row>
    <row r="961" spans="1:129" s="32" customFormat="1" ht="54.75" customHeight="1">
      <c r="A961" s="34"/>
      <c r="B961" s="175">
        <v>11</v>
      </c>
      <c r="C961" s="142" t="s">
        <v>5725</v>
      </c>
      <c r="D961" s="142" t="s">
        <v>6083</v>
      </c>
      <c r="E961" s="142" t="s">
        <v>5726</v>
      </c>
      <c r="F961" s="191">
        <v>0</v>
      </c>
      <c r="G961" s="191"/>
      <c r="H961" s="191">
        <v>4100</v>
      </c>
      <c r="I961" s="142" t="s">
        <v>4364</v>
      </c>
      <c r="J961" s="142" t="s">
        <v>3333</v>
      </c>
      <c r="K961" s="142" t="s">
        <v>1677</v>
      </c>
      <c r="L961" s="142" t="s">
        <v>4788</v>
      </c>
      <c r="M961" s="7"/>
      <c r="N961" s="142"/>
      <c r="O961" s="91"/>
      <c r="P961" s="99"/>
      <c r="Q961" s="72"/>
      <c r="R961" s="72"/>
      <c r="S961" s="49"/>
      <c r="T961" s="49"/>
      <c r="U961" s="49"/>
      <c r="V961" s="49"/>
      <c r="W961" s="49"/>
      <c r="X961" s="49"/>
      <c r="Y961" s="49"/>
      <c r="Z961" s="49"/>
      <c r="AA961" s="49"/>
      <c r="AB961" s="49"/>
      <c r="AC961" s="49"/>
      <c r="AD961" s="49"/>
      <c r="AE961" s="49"/>
      <c r="AF961" s="49"/>
      <c r="AG961" s="49"/>
      <c r="AH961" s="49"/>
      <c r="AI961" s="49"/>
      <c r="AJ961" s="49"/>
      <c r="AK961" s="49"/>
      <c r="AL961" s="49"/>
      <c r="AM961" s="49"/>
      <c r="AN961" s="49"/>
      <c r="AO961" s="49"/>
      <c r="AP961" s="49"/>
      <c r="AQ961" s="49"/>
      <c r="AR961" s="49"/>
      <c r="AS961" s="49"/>
      <c r="AT961" s="49"/>
      <c r="AU961" s="49"/>
      <c r="AV961" s="49"/>
      <c r="AW961" s="49"/>
      <c r="AX961" s="49"/>
      <c r="AY961" s="49"/>
      <c r="AZ961" s="49"/>
      <c r="BA961" s="49"/>
      <c r="BB961" s="49"/>
      <c r="BC961" s="49"/>
      <c r="BD961" s="49"/>
      <c r="BE961" s="49"/>
      <c r="BF961" s="49"/>
      <c r="BG961" s="49"/>
      <c r="BH961" s="49"/>
      <c r="BI961" s="49"/>
      <c r="BJ961" s="49"/>
      <c r="BK961" s="49"/>
      <c r="BL961" s="49"/>
      <c r="BM961" s="49"/>
      <c r="BN961" s="49"/>
      <c r="BO961" s="49"/>
      <c r="BP961" s="49"/>
      <c r="BQ961" s="49"/>
      <c r="BR961" s="49"/>
      <c r="BS961" s="49"/>
      <c r="BT961" s="49"/>
      <c r="BU961" s="49"/>
      <c r="BV961" s="49"/>
      <c r="BW961" s="49"/>
      <c r="BX961" s="49"/>
      <c r="BY961" s="49"/>
      <c r="BZ961" s="49"/>
      <c r="CA961" s="49"/>
      <c r="CB961" s="49"/>
      <c r="CC961" s="49"/>
      <c r="CD961" s="49"/>
      <c r="CE961" s="49"/>
      <c r="CF961" s="49"/>
      <c r="CG961" s="49"/>
      <c r="CH961" s="49"/>
      <c r="CI961" s="49"/>
      <c r="CJ961" s="49"/>
      <c r="CK961" s="49"/>
      <c r="CL961" s="49"/>
      <c r="CM961" s="49"/>
      <c r="CN961" s="49"/>
      <c r="CO961" s="49"/>
      <c r="CP961" s="49"/>
      <c r="CQ961" s="49"/>
      <c r="CR961" s="49"/>
      <c r="CS961" s="49"/>
      <c r="CT961" s="49"/>
      <c r="CU961" s="49"/>
      <c r="CV961" s="49"/>
      <c r="CW961" s="49"/>
      <c r="CX961" s="49"/>
      <c r="CY961" s="49"/>
      <c r="CZ961" s="49"/>
      <c r="DA961" s="49"/>
      <c r="DB961" s="49"/>
      <c r="DC961" s="49"/>
      <c r="DD961" s="49"/>
      <c r="DE961" s="49"/>
      <c r="DF961" s="49"/>
      <c r="DG961" s="49"/>
      <c r="DH961" s="49"/>
      <c r="DI961" s="49"/>
      <c r="DJ961" s="49"/>
      <c r="DK961" s="49"/>
      <c r="DL961" s="49"/>
      <c r="DM961" s="49"/>
      <c r="DN961" s="49"/>
      <c r="DO961" s="49"/>
      <c r="DP961" s="49"/>
      <c r="DQ961" s="49"/>
      <c r="DR961" s="49"/>
      <c r="DS961" s="49"/>
      <c r="DT961" s="49"/>
      <c r="DU961" s="49"/>
      <c r="DV961" s="49"/>
      <c r="DW961" s="49"/>
      <c r="DX961" s="49"/>
      <c r="DY961" s="49"/>
    </row>
    <row r="962" spans="1:129" s="32" customFormat="1" ht="55.5" customHeight="1">
      <c r="A962" s="34"/>
      <c r="B962" s="175">
        <v>12</v>
      </c>
      <c r="C962" s="142" t="s">
        <v>5725</v>
      </c>
      <c r="D962" s="142" t="s">
        <v>6083</v>
      </c>
      <c r="E962" s="142" t="s">
        <v>5727</v>
      </c>
      <c r="F962" s="191">
        <v>0</v>
      </c>
      <c r="G962" s="191"/>
      <c r="H962" s="191">
        <v>52953</v>
      </c>
      <c r="I962" s="142" t="s">
        <v>4364</v>
      </c>
      <c r="J962" s="142" t="s">
        <v>3334</v>
      </c>
      <c r="K962" s="142" t="s">
        <v>5293</v>
      </c>
      <c r="L962" s="142" t="s">
        <v>4789</v>
      </c>
      <c r="M962" s="7"/>
      <c r="N962" s="142"/>
      <c r="O962" s="91"/>
      <c r="P962" s="99"/>
      <c r="Q962" s="72"/>
      <c r="R962" s="72"/>
      <c r="S962" s="49"/>
      <c r="T962" s="49"/>
      <c r="U962" s="49"/>
      <c r="V962" s="49"/>
      <c r="W962" s="49"/>
      <c r="X962" s="49"/>
      <c r="Y962" s="49"/>
      <c r="Z962" s="49"/>
      <c r="AA962" s="49"/>
      <c r="AB962" s="49"/>
      <c r="AC962" s="49"/>
      <c r="AD962" s="49"/>
      <c r="AE962" s="49"/>
      <c r="AF962" s="49"/>
      <c r="AG962" s="49"/>
      <c r="AH962" s="49"/>
      <c r="AI962" s="49"/>
      <c r="AJ962" s="49"/>
      <c r="AK962" s="49"/>
      <c r="AL962" s="49"/>
      <c r="AM962" s="49"/>
      <c r="AN962" s="49"/>
      <c r="AO962" s="49"/>
      <c r="AP962" s="49"/>
      <c r="AQ962" s="49"/>
      <c r="AR962" s="49"/>
      <c r="AS962" s="49"/>
      <c r="AT962" s="49"/>
      <c r="AU962" s="49"/>
      <c r="AV962" s="49"/>
      <c r="AW962" s="49"/>
      <c r="AX962" s="49"/>
      <c r="AY962" s="49"/>
      <c r="AZ962" s="49"/>
      <c r="BA962" s="49"/>
      <c r="BB962" s="49"/>
      <c r="BC962" s="49"/>
      <c r="BD962" s="49"/>
      <c r="BE962" s="49"/>
      <c r="BF962" s="49"/>
      <c r="BG962" s="49"/>
      <c r="BH962" s="49"/>
      <c r="BI962" s="49"/>
      <c r="BJ962" s="49"/>
      <c r="BK962" s="49"/>
      <c r="BL962" s="49"/>
      <c r="BM962" s="49"/>
      <c r="BN962" s="49"/>
      <c r="BO962" s="49"/>
      <c r="BP962" s="49"/>
      <c r="BQ962" s="49"/>
      <c r="BR962" s="49"/>
      <c r="BS962" s="49"/>
      <c r="BT962" s="49"/>
      <c r="BU962" s="49"/>
      <c r="BV962" s="49"/>
      <c r="BW962" s="49"/>
      <c r="BX962" s="49"/>
      <c r="BY962" s="49"/>
      <c r="BZ962" s="49"/>
      <c r="CA962" s="49"/>
      <c r="CB962" s="49"/>
      <c r="CC962" s="49"/>
      <c r="CD962" s="49"/>
      <c r="CE962" s="49"/>
      <c r="CF962" s="49"/>
      <c r="CG962" s="49"/>
      <c r="CH962" s="49"/>
      <c r="CI962" s="49"/>
      <c r="CJ962" s="49"/>
      <c r="CK962" s="49"/>
      <c r="CL962" s="49"/>
      <c r="CM962" s="49"/>
      <c r="CN962" s="49"/>
      <c r="CO962" s="49"/>
      <c r="CP962" s="49"/>
      <c r="CQ962" s="49"/>
      <c r="CR962" s="49"/>
      <c r="CS962" s="49"/>
      <c r="CT962" s="49"/>
      <c r="CU962" s="49"/>
      <c r="CV962" s="49"/>
      <c r="CW962" s="49"/>
      <c r="CX962" s="49"/>
      <c r="CY962" s="49"/>
      <c r="CZ962" s="49"/>
      <c r="DA962" s="49"/>
      <c r="DB962" s="49"/>
      <c r="DC962" s="49"/>
      <c r="DD962" s="49"/>
      <c r="DE962" s="49"/>
      <c r="DF962" s="49"/>
      <c r="DG962" s="49"/>
      <c r="DH962" s="49"/>
      <c r="DI962" s="49"/>
      <c r="DJ962" s="49"/>
      <c r="DK962" s="49"/>
      <c r="DL962" s="49"/>
      <c r="DM962" s="49"/>
      <c r="DN962" s="49"/>
      <c r="DO962" s="49"/>
      <c r="DP962" s="49"/>
      <c r="DQ962" s="49"/>
      <c r="DR962" s="49"/>
      <c r="DS962" s="49"/>
      <c r="DT962" s="49"/>
      <c r="DU962" s="49"/>
      <c r="DV962" s="49"/>
      <c r="DW962" s="49"/>
      <c r="DX962" s="49"/>
      <c r="DY962" s="49"/>
    </row>
    <row r="963" spans="1:129" s="32" customFormat="1" ht="55.5" customHeight="1">
      <c r="A963" s="34"/>
      <c r="B963" s="175">
        <v>13</v>
      </c>
      <c r="C963" s="142" t="s">
        <v>5725</v>
      </c>
      <c r="D963" s="142" t="s">
        <v>6083</v>
      </c>
      <c r="E963" s="142" t="s">
        <v>5728</v>
      </c>
      <c r="F963" s="191">
        <v>0</v>
      </c>
      <c r="G963" s="191"/>
      <c r="H963" s="191">
        <v>13826</v>
      </c>
      <c r="I963" s="142" t="s">
        <v>4364</v>
      </c>
      <c r="J963" s="142" t="s">
        <v>2639</v>
      </c>
      <c r="K963" s="142" t="s">
        <v>5294</v>
      </c>
      <c r="L963" s="142" t="s">
        <v>5262</v>
      </c>
      <c r="M963" s="7"/>
      <c r="N963" s="142"/>
      <c r="O963" s="91"/>
      <c r="P963" s="99"/>
      <c r="Q963" s="72"/>
      <c r="R963" s="72"/>
      <c r="S963" s="49"/>
      <c r="T963" s="49"/>
      <c r="U963" s="49"/>
      <c r="V963" s="49"/>
      <c r="W963" s="49"/>
      <c r="X963" s="49"/>
      <c r="Y963" s="49"/>
      <c r="Z963" s="49"/>
      <c r="AA963" s="49"/>
      <c r="AB963" s="49"/>
      <c r="AC963" s="49"/>
      <c r="AD963" s="49"/>
      <c r="AE963" s="49"/>
      <c r="AF963" s="49"/>
      <c r="AG963" s="49"/>
      <c r="AH963" s="49"/>
      <c r="AI963" s="49"/>
      <c r="AJ963" s="49"/>
      <c r="AK963" s="49"/>
      <c r="AL963" s="49"/>
      <c r="AM963" s="49"/>
      <c r="AN963" s="49"/>
      <c r="AO963" s="49"/>
      <c r="AP963" s="49"/>
      <c r="AQ963" s="49"/>
      <c r="AR963" s="49"/>
      <c r="AS963" s="49"/>
      <c r="AT963" s="49"/>
      <c r="AU963" s="49"/>
      <c r="AV963" s="49"/>
      <c r="AW963" s="49"/>
      <c r="AX963" s="49"/>
      <c r="AY963" s="49"/>
      <c r="AZ963" s="49"/>
      <c r="BA963" s="49"/>
      <c r="BB963" s="49"/>
      <c r="BC963" s="49"/>
      <c r="BD963" s="49"/>
      <c r="BE963" s="49"/>
      <c r="BF963" s="49"/>
      <c r="BG963" s="49"/>
      <c r="BH963" s="49"/>
      <c r="BI963" s="49"/>
      <c r="BJ963" s="49"/>
      <c r="BK963" s="49"/>
      <c r="BL963" s="49"/>
      <c r="BM963" s="49"/>
      <c r="BN963" s="49"/>
      <c r="BO963" s="49"/>
      <c r="BP963" s="49"/>
      <c r="BQ963" s="49"/>
      <c r="BR963" s="49"/>
      <c r="BS963" s="49"/>
      <c r="BT963" s="49"/>
      <c r="BU963" s="49"/>
      <c r="BV963" s="49"/>
      <c r="BW963" s="49"/>
      <c r="BX963" s="49"/>
      <c r="BY963" s="49"/>
      <c r="BZ963" s="49"/>
      <c r="CA963" s="49"/>
      <c r="CB963" s="49"/>
      <c r="CC963" s="49"/>
      <c r="CD963" s="49"/>
      <c r="CE963" s="49"/>
      <c r="CF963" s="49"/>
      <c r="CG963" s="49"/>
      <c r="CH963" s="49"/>
      <c r="CI963" s="49"/>
      <c r="CJ963" s="49"/>
      <c r="CK963" s="49"/>
      <c r="CL963" s="49"/>
      <c r="CM963" s="49"/>
      <c r="CN963" s="49"/>
      <c r="CO963" s="49"/>
      <c r="CP963" s="49"/>
      <c r="CQ963" s="49"/>
      <c r="CR963" s="49"/>
      <c r="CS963" s="49"/>
      <c r="CT963" s="49"/>
      <c r="CU963" s="49"/>
      <c r="CV963" s="49"/>
      <c r="CW963" s="49"/>
      <c r="CX963" s="49"/>
      <c r="CY963" s="49"/>
      <c r="CZ963" s="49"/>
      <c r="DA963" s="49"/>
      <c r="DB963" s="49"/>
      <c r="DC963" s="49"/>
      <c r="DD963" s="49"/>
      <c r="DE963" s="49"/>
      <c r="DF963" s="49"/>
      <c r="DG963" s="49"/>
      <c r="DH963" s="49"/>
      <c r="DI963" s="49"/>
      <c r="DJ963" s="49"/>
      <c r="DK963" s="49"/>
      <c r="DL963" s="49"/>
      <c r="DM963" s="49"/>
      <c r="DN963" s="49"/>
      <c r="DO963" s="49"/>
      <c r="DP963" s="49"/>
      <c r="DQ963" s="49"/>
      <c r="DR963" s="49"/>
      <c r="DS963" s="49"/>
      <c r="DT963" s="49"/>
      <c r="DU963" s="49"/>
      <c r="DV963" s="49"/>
      <c r="DW963" s="49"/>
      <c r="DX963" s="49"/>
      <c r="DY963" s="49"/>
    </row>
    <row r="964" spans="1:129" s="32" customFormat="1" ht="55.5" customHeight="1">
      <c r="A964" s="34"/>
      <c r="B964" s="175">
        <v>14</v>
      </c>
      <c r="C964" s="142" t="s">
        <v>5729</v>
      </c>
      <c r="D964" s="142" t="s">
        <v>6095</v>
      </c>
      <c r="E964" s="142" t="s">
        <v>4540</v>
      </c>
      <c r="F964" s="191">
        <v>200</v>
      </c>
      <c r="G964" s="191"/>
      <c r="H964" s="191">
        <v>750</v>
      </c>
      <c r="I964" s="142" t="s">
        <v>4364</v>
      </c>
      <c r="J964" s="142" t="s">
        <v>5542</v>
      </c>
      <c r="K964" s="142" t="s">
        <v>5295</v>
      </c>
      <c r="L964" s="142" t="s">
        <v>5263</v>
      </c>
      <c r="M964" s="7"/>
      <c r="N964" s="142"/>
      <c r="O964" s="91"/>
      <c r="P964" s="99"/>
      <c r="Q964" s="72"/>
      <c r="R964" s="72"/>
      <c r="S964" s="49"/>
      <c r="T964" s="49"/>
      <c r="U964" s="49"/>
      <c r="V964" s="49"/>
      <c r="W964" s="49"/>
      <c r="X964" s="49"/>
      <c r="Y964" s="49"/>
      <c r="Z964" s="49"/>
      <c r="AA964" s="49"/>
      <c r="AB964" s="49"/>
      <c r="AC964" s="49"/>
      <c r="AD964" s="49"/>
      <c r="AE964" s="49"/>
      <c r="AF964" s="49"/>
      <c r="AG964" s="49"/>
      <c r="AH964" s="49"/>
      <c r="AI964" s="49"/>
      <c r="AJ964" s="49"/>
      <c r="AK964" s="49"/>
      <c r="AL964" s="49"/>
      <c r="AM964" s="49"/>
      <c r="AN964" s="49"/>
      <c r="AO964" s="49"/>
      <c r="AP964" s="49"/>
      <c r="AQ964" s="49"/>
      <c r="AR964" s="49"/>
      <c r="AS964" s="49"/>
      <c r="AT964" s="49"/>
      <c r="AU964" s="49"/>
      <c r="AV964" s="49"/>
      <c r="AW964" s="49"/>
      <c r="AX964" s="49"/>
      <c r="AY964" s="49"/>
      <c r="AZ964" s="49"/>
      <c r="BA964" s="49"/>
      <c r="BB964" s="49"/>
      <c r="BC964" s="49"/>
      <c r="BD964" s="49"/>
      <c r="BE964" s="49"/>
      <c r="BF964" s="49"/>
      <c r="BG964" s="49"/>
      <c r="BH964" s="49"/>
      <c r="BI964" s="49"/>
      <c r="BJ964" s="49"/>
      <c r="BK964" s="49"/>
      <c r="BL964" s="49"/>
      <c r="BM964" s="49"/>
      <c r="BN964" s="49"/>
      <c r="BO964" s="49"/>
      <c r="BP964" s="49"/>
      <c r="BQ964" s="49"/>
      <c r="BR964" s="49"/>
      <c r="BS964" s="49"/>
      <c r="BT964" s="49"/>
      <c r="BU964" s="49"/>
      <c r="BV964" s="49"/>
      <c r="BW964" s="49"/>
      <c r="BX964" s="49"/>
      <c r="BY964" s="49"/>
      <c r="BZ964" s="49"/>
      <c r="CA964" s="49"/>
      <c r="CB964" s="49"/>
      <c r="CC964" s="49"/>
      <c r="CD964" s="49"/>
      <c r="CE964" s="49"/>
      <c r="CF964" s="49"/>
      <c r="CG964" s="49"/>
      <c r="CH964" s="49"/>
      <c r="CI964" s="49"/>
      <c r="CJ964" s="49"/>
      <c r="CK964" s="49"/>
      <c r="CL964" s="49"/>
      <c r="CM964" s="49"/>
      <c r="CN964" s="49"/>
      <c r="CO964" s="49"/>
      <c r="CP964" s="49"/>
      <c r="CQ964" s="49"/>
      <c r="CR964" s="49"/>
      <c r="CS964" s="49"/>
      <c r="CT964" s="49"/>
      <c r="CU964" s="49"/>
      <c r="CV964" s="49"/>
      <c r="CW964" s="49"/>
      <c r="CX964" s="49"/>
      <c r="CY964" s="49"/>
      <c r="CZ964" s="49"/>
      <c r="DA964" s="49"/>
      <c r="DB964" s="49"/>
      <c r="DC964" s="49"/>
      <c r="DD964" s="49"/>
      <c r="DE964" s="49"/>
      <c r="DF964" s="49"/>
      <c r="DG964" s="49"/>
      <c r="DH964" s="49"/>
      <c r="DI964" s="49"/>
      <c r="DJ964" s="49"/>
      <c r="DK964" s="49"/>
      <c r="DL964" s="49"/>
      <c r="DM964" s="49"/>
      <c r="DN964" s="49"/>
      <c r="DO964" s="49"/>
      <c r="DP964" s="49"/>
      <c r="DQ964" s="49"/>
      <c r="DR964" s="49"/>
      <c r="DS964" s="49"/>
      <c r="DT964" s="49"/>
      <c r="DU964" s="49"/>
      <c r="DV964" s="49"/>
      <c r="DW964" s="49"/>
      <c r="DX964" s="49"/>
      <c r="DY964" s="49"/>
    </row>
    <row r="965" spans="1:129" s="32" customFormat="1" ht="55.5" customHeight="1">
      <c r="A965" s="34"/>
      <c r="B965" s="175">
        <v>15</v>
      </c>
      <c r="C965" s="142" t="s">
        <v>4541</v>
      </c>
      <c r="D965" s="142" t="s">
        <v>4542</v>
      </c>
      <c r="E965" s="142" t="s">
        <v>4543</v>
      </c>
      <c r="F965" s="191">
        <v>200</v>
      </c>
      <c r="G965" s="191"/>
      <c r="H965" s="191">
        <v>5000</v>
      </c>
      <c r="I965" s="142" t="s">
        <v>4364</v>
      </c>
      <c r="J965" s="142" t="s">
        <v>899</v>
      </c>
      <c r="K965" s="142" t="s">
        <v>5296</v>
      </c>
      <c r="L965" s="142" t="s">
        <v>5264</v>
      </c>
      <c r="M965" s="7"/>
      <c r="N965" s="142"/>
      <c r="O965" s="91"/>
      <c r="P965" s="99"/>
      <c r="Q965" s="72"/>
      <c r="R965" s="72"/>
      <c r="S965" s="49"/>
      <c r="T965" s="49"/>
      <c r="U965" s="49"/>
      <c r="V965" s="49"/>
      <c r="W965" s="49"/>
      <c r="X965" s="49"/>
      <c r="Y965" s="49"/>
      <c r="Z965" s="49"/>
      <c r="AA965" s="49"/>
      <c r="AB965" s="49"/>
      <c r="AC965" s="49"/>
      <c r="AD965" s="49"/>
      <c r="AE965" s="49"/>
      <c r="AF965" s="49"/>
      <c r="AG965" s="49"/>
      <c r="AH965" s="49"/>
      <c r="AI965" s="49"/>
      <c r="AJ965" s="49"/>
      <c r="AK965" s="49"/>
      <c r="AL965" s="49"/>
      <c r="AM965" s="49"/>
      <c r="AN965" s="49"/>
      <c r="AO965" s="49"/>
      <c r="AP965" s="49"/>
      <c r="AQ965" s="49"/>
      <c r="AR965" s="49"/>
      <c r="AS965" s="49"/>
      <c r="AT965" s="49"/>
      <c r="AU965" s="49"/>
      <c r="AV965" s="49"/>
      <c r="AW965" s="49"/>
      <c r="AX965" s="49"/>
      <c r="AY965" s="49"/>
      <c r="AZ965" s="49"/>
      <c r="BA965" s="49"/>
      <c r="BB965" s="49"/>
      <c r="BC965" s="49"/>
      <c r="BD965" s="49"/>
      <c r="BE965" s="49"/>
      <c r="BF965" s="49"/>
      <c r="BG965" s="49"/>
      <c r="BH965" s="49"/>
      <c r="BI965" s="49"/>
      <c r="BJ965" s="49"/>
      <c r="BK965" s="49"/>
      <c r="BL965" s="49"/>
      <c r="BM965" s="49"/>
      <c r="BN965" s="49"/>
      <c r="BO965" s="49"/>
      <c r="BP965" s="49"/>
      <c r="BQ965" s="49"/>
      <c r="BR965" s="49"/>
      <c r="BS965" s="49"/>
      <c r="BT965" s="49"/>
      <c r="BU965" s="49"/>
      <c r="BV965" s="49"/>
      <c r="BW965" s="49"/>
      <c r="BX965" s="49"/>
      <c r="BY965" s="49"/>
      <c r="BZ965" s="49"/>
      <c r="CA965" s="49"/>
      <c r="CB965" s="49"/>
      <c r="CC965" s="49"/>
      <c r="CD965" s="49"/>
      <c r="CE965" s="49"/>
      <c r="CF965" s="49"/>
      <c r="CG965" s="49"/>
      <c r="CH965" s="49"/>
      <c r="CI965" s="49"/>
      <c r="CJ965" s="49"/>
      <c r="CK965" s="49"/>
      <c r="CL965" s="49"/>
      <c r="CM965" s="49"/>
      <c r="CN965" s="49"/>
      <c r="CO965" s="49"/>
      <c r="CP965" s="49"/>
      <c r="CQ965" s="49"/>
      <c r="CR965" s="49"/>
      <c r="CS965" s="49"/>
      <c r="CT965" s="49"/>
      <c r="CU965" s="49"/>
      <c r="CV965" s="49"/>
      <c r="CW965" s="49"/>
      <c r="CX965" s="49"/>
      <c r="CY965" s="49"/>
      <c r="CZ965" s="49"/>
      <c r="DA965" s="49"/>
      <c r="DB965" s="49"/>
      <c r="DC965" s="49"/>
      <c r="DD965" s="49"/>
      <c r="DE965" s="49"/>
      <c r="DF965" s="49"/>
      <c r="DG965" s="49"/>
      <c r="DH965" s="49"/>
      <c r="DI965" s="49"/>
      <c r="DJ965" s="49"/>
      <c r="DK965" s="49"/>
      <c r="DL965" s="49"/>
      <c r="DM965" s="49"/>
      <c r="DN965" s="49"/>
      <c r="DO965" s="49"/>
      <c r="DP965" s="49"/>
      <c r="DQ965" s="49"/>
      <c r="DR965" s="49"/>
      <c r="DS965" s="49"/>
      <c r="DT965" s="49"/>
      <c r="DU965" s="49"/>
      <c r="DV965" s="49"/>
      <c r="DW965" s="49"/>
      <c r="DX965" s="49"/>
      <c r="DY965" s="49"/>
    </row>
    <row r="966" spans="1:129" s="32" customFormat="1" ht="141.75" customHeight="1">
      <c r="A966" s="34"/>
      <c r="B966" s="175">
        <v>16</v>
      </c>
      <c r="C966" s="142" t="s">
        <v>4544</v>
      </c>
      <c r="D966" s="142" t="s">
        <v>4545</v>
      </c>
      <c r="E966" s="142" t="s">
        <v>4546</v>
      </c>
      <c r="F966" s="191">
        <v>0</v>
      </c>
      <c r="G966" s="191"/>
      <c r="H966" s="191">
        <v>3810</v>
      </c>
      <c r="I966" s="142" t="s">
        <v>4364</v>
      </c>
      <c r="J966" s="142" t="s">
        <v>898</v>
      </c>
      <c r="K966" s="142" t="s">
        <v>5297</v>
      </c>
      <c r="L966" s="142" t="s">
        <v>5265</v>
      </c>
      <c r="M966" s="7"/>
      <c r="N966" s="142"/>
      <c r="O966" s="91"/>
      <c r="P966" s="99"/>
      <c r="Q966" s="72"/>
      <c r="R966" s="72"/>
      <c r="S966" s="49"/>
      <c r="T966" s="49"/>
      <c r="U966" s="49"/>
      <c r="V966" s="49"/>
      <c r="W966" s="49"/>
      <c r="X966" s="49"/>
      <c r="Y966" s="49"/>
      <c r="Z966" s="49"/>
      <c r="AA966" s="49"/>
      <c r="AB966" s="49"/>
      <c r="AC966" s="49"/>
      <c r="AD966" s="49"/>
      <c r="AE966" s="49"/>
      <c r="AF966" s="49"/>
      <c r="AG966" s="49"/>
      <c r="AH966" s="49"/>
      <c r="AI966" s="49"/>
      <c r="AJ966" s="49"/>
      <c r="AK966" s="49"/>
      <c r="AL966" s="49"/>
      <c r="AM966" s="49"/>
      <c r="AN966" s="49"/>
      <c r="AO966" s="49"/>
      <c r="AP966" s="49"/>
      <c r="AQ966" s="49"/>
      <c r="AR966" s="49"/>
      <c r="AS966" s="49"/>
      <c r="AT966" s="49"/>
      <c r="AU966" s="49"/>
      <c r="AV966" s="49"/>
      <c r="AW966" s="49"/>
      <c r="AX966" s="49"/>
      <c r="AY966" s="49"/>
      <c r="AZ966" s="49"/>
      <c r="BA966" s="49"/>
      <c r="BB966" s="49"/>
      <c r="BC966" s="49"/>
      <c r="BD966" s="49"/>
      <c r="BE966" s="49"/>
      <c r="BF966" s="49"/>
      <c r="BG966" s="49"/>
      <c r="BH966" s="49"/>
      <c r="BI966" s="49"/>
      <c r="BJ966" s="49"/>
      <c r="BK966" s="49"/>
      <c r="BL966" s="49"/>
      <c r="BM966" s="49"/>
      <c r="BN966" s="49"/>
      <c r="BO966" s="49"/>
      <c r="BP966" s="49"/>
      <c r="BQ966" s="49"/>
      <c r="BR966" s="49"/>
      <c r="BS966" s="49"/>
      <c r="BT966" s="49"/>
      <c r="BU966" s="49"/>
      <c r="BV966" s="49"/>
      <c r="BW966" s="49"/>
      <c r="BX966" s="49"/>
      <c r="BY966" s="49"/>
      <c r="BZ966" s="49"/>
      <c r="CA966" s="49"/>
      <c r="CB966" s="49"/>
      <c r="CC966" s="49"/>
      <c r="CD966" s="49"/>
      <c r="CE966" s="49"/>
      <c r="CF966" s="49"/>
      <c r="CG966" s="49"/>
      <c r="CH966" s="49"/>
      <c r="CI966" s="49"/>
      <c r="CJ966" s="49"/>
      <c r="CK966" s="49"/>
      <c r="CL966" s="49"/>
      <c r="CM966" s="49"/>
      <c r="CN966" s="49"/>
      <c r="CO966" s="49"/>
      <c r="CP966" s="49"/>
      <c r="CQ966" s="49"/>
      <c r="CR966" s="49"/>
      <c r="CS966" s="49"/>
      <c r="CT966" s="49"/>
      <c r="CU966" s="49"/>
      <c r="CV966" s="49"/>
      <c r="CW966" s="49"/>
      <c r="CX966" s="49"/>
      <c r="CY966" s="49"/>
      <c r="CZ966" s="49"/>
      <c r="DA966" s="49"/>
      <c r="DB966" s="49"/>
      <c r="DC966" s="49"/>
      <c r="DD966" s="49"/>
      <c r="DE966" s="49"/>
      <c r="DF966" s="49"/>
      <c r="DG966" s="49"/>
      <c r="DH966" s="49"/>
      <c r="DI966" s="49"/>
      <c r="DJ966" s="49"/>
      <c r="DK966" s="49"/>
      <c r="DL966" s="49"/>
      <c r="DM966" s="49"/>
      <c r="DN966" s="49"/>
      <c r="DO966" s="49"/>
      <c r="DP966" s="49"/>
      <c r="DQ966" s="49"/>
      <c r="DR966" s="49"/>
      <c r="DS966" s="49"/>
      <c r="DT966" s="49"/>
      <c r="DU966" s="49"/>
      <c r="DV966" s="49"/>
      <c r="DW966" s="49"/>
      <c r="DX966" s="49"/>
      <c r="DY966" s="49"/>
    </row>
    <row r="967" spans="1:129" s="32" customFormat="1" ht="55.5" customHeight="1">
      <c r="A967" s="34"/>
      <c r="B967" s="175">
        <v>17</v>
      </c>
      <c r="C967" s="142" t="s">
        <v>4547</v>
      </c>
      <c r="D967" s="142" t="s">
        <v>6096</v>
      </c>
      <c r="E967" s="142" t="s">
        <v>676</v>
      </c>
      <c r="F967" s="191"/>
      <c r="G967" s="191"/>
      <c r="H967" s="191">
        <v>6600</v>
      </c>
      <c r="I967" s="142" t="s">
        <v>4364</v>
      </c>
      <c r="J967" s="142" t="s">
        <v>3354</v>
      </c>
      <c r="K967" s="142" t="s">
        <v>4360</v>
      </c>
      <c r="L967" s="142" t="s">
        <v>1678</v>
      </c>
      <c r="M967" s="7"/>
      <c r="N967" s="142"/>
      <c r="O967" s="91"/>
      <c r="P967" s="99"/>
      <c r="Q967" s="72"/>
      <c r="R967" s="72"/>
      <c r="S967" s="49"/>
      <c r="T967" s="49"/>
      <c r="U967" s="49"/>
      <c r="V967" s="49"/>
      <c r="W967" s="49"/>
      <c r="X967" s="49"/>
      <c r="Y967" s="49"/>
      <c r="Z967" s="49"/>
      <c r="AA967" s="49"/>
      <c r="AB967" s="49"/>
      <c r="AC967" s="49"/>
      <c r="AD967" s="49"/>
      <c r="AE967" s="49"/>
      <c r="AF967" s="49"/>
      <c r="AG967" s="49"/>
      <c r="AH967" s="49"/>
      <c r="AI967" s="49"/>
      <c r="AJ967" s="49"/>
      <c r="AK967" s="49"/>
      <c r="AL967" s="49"/>
      <c r="AM967" s="49"/>
      <c r="AN967" s="49"/>
      <c r="AO967" s="49"/>
      <c r="AP967" s="49"/>
      <c r="AQ967" s="49"/>
      <c r="AR967" s="49"/>
      <c r="AS967" s="49"/>
      <c r="AT967" s="49"/>
      <c r="AU967" s="49"/>
      <c r="AV967" s="49"/>
      <c r="AW967" s="49"/>
      <c r="AX967" s="49"/>
      <c r="AY967" s="49"/>
      <c r="AZ967" s="49"/>
      <c r="BA967" s="49"/>
      <c r="BB967" s="49"/>
      <c r="BC967" s="49"/>
      <c r="BD967" s="49"/>
      <c r="BE967" s="49"/>
      <c r="BF967" s="49"/>
      <c r="BG967" s="49"/>
      <c r="BH967" s="49"/>
      <c r="BI967" s="49"/>
      <c r="BJ967" s="49"/>
      <c r="BK967" s="49"/>
      <c r="BL967" s="49"/>
      <c r="BM967" s="49"/>
      <c r="BN967" s="49"/>
      <c r="BO967" s="49"/>
      <c r="BP967" s="49"/>
      <c r="BQ967" s="49"/>
      <c r="BR967" s="49"/>
      <c r="BS967" s="49"/>
      <c r="BT967" s="49"/>
      <c r="BU967" s="49"/>
      <c r="BV967" s="49"/>
      <c r="BW967" s="49"/>
      <c r="BX967" s="49"/>
      <c r="BY967" s="49"/>
      <c r="BZ967" s="49"/>
      <c r="CA967" s="49"/>
      <c r="CB967" s="49"/>
      <c r="CC967" s="49"/>
      <c r="CD967" s="49"/>
      <c r="CE967" s="49"/>
      <c r="CF967" s="49"/>
      <c r="CG967" s="49"/>
      <c r="CH967" s="49"/>
      <c r="CI967" s="49"/>
      <c r="CJ967" s="49"/>
      <c r="CK967" s="49"/>
      <c r="CL967" s="49"/>
      <c r="CM967" s="49"/>
      <c r="CN967" s="49"/>
      <c r="CO967" s="49"/>
      <c r="CP967" s="49"/>
      <c r="CQ967" s="49"/>
      <c r="CR967" s="49"/>
      <c r="CS967" s="49"/>
      <c r="CT967" s="49"/>
      <c r="CU967" s="49"/>
      <c r="CV967" s="49"/>
      <c r="CW967" s="49"/>
      <c r="CX967" s="49"/>
      <c r="CY967" s="49"/>
      <c r="CZ967" s="49"/>
      <c r="DA967" s="49"/>
      <c r="DB967" s="49"/>
      <c r="DC967" s="49"/>
      <c r="DD967" s="49"/>
      <c r="DE967" s="49"/>
      <c r="DF967" s="49"/>
      <c r="DG967" s="49"/>
      <c r="DH967" s="49"/>
      <c r="DI967" s="49"/>
      <c r="DJ967" s="49"/>
      <c r="DK967" s="49"/>
      <c r="DL967" s="49"/>
      <c r="DM967" s="49"/>
      <c r="DN967" s="49"/>
      <c r="DO967" s="49"/>
      <c r="DP967" s="49"/>
      <c r="DQ967" s="49"/>
      <c r="DR967" s="49"/>
      <c r="DS967" s="49"/>
      <c r="DT967" s="49"/>
      <c r="DU967" s="49"/>
      <c r="DV967" s="49"/>
      <c r="DW967" s="49"/>
      <c r="DX967" s="49"/>
      <c r="DY967" s="49"/>
    </row>
    <row r="968" spans="1:129" s="32" customFormat="1" ht="48.75" customHeight="1">
      <c r="A968" s="34"/>
      <c r="B968" s="175">
        <v>18</v>
      </c>
      <c r="C968" s="142" t="s">
        <v>4548</v>
      </c>
      <c r="D968" s="142" t="s">
        <v>6097</v>
      </c>
      <c r="E968" s="142" t="s">
        <v>955</v>
      </c>
      <c r="F968" s="191">
        <v>200</v>
      </c>
      <c r="G968" s="191"/>
      <c r="H968" s="191">
        <v>595</v>
      </c>
      <c r="I968" s="142" t="s">
        <v>4364</v>
      </c>
      <c r="J968" s="142" t="s">
        <v>3353</v>
      </c>
      <c r="K968" s="142" t="s">
        <v>4359</v>
      </c>
      <c r="L968" s="142" t="s">
        <v>5266</v>
      </c>
      <c r="M968" s="7"/>
      <c r="N968" s="142"/>
      <c r="O968" s="91"/>
      <c r="P968" s="99"/>
      <c r="Q968" s="72"/>
      <c r="R968" s="72"/>
      <c r="S968" s="49"/>
      <c r="T968" s="49"/>
      <c r="U968" s="49"/>
      <c r="V968" s="49"/>
      <c r="W968" s="49"/>
      <c r="X968" s="49"/>
      <c r="Y968" s="49"/>
      <c r="Z968" s="49"/>
      <c r="AA968" s="49"/>
      <c r="AB968" s="49"/>
      <c r="AC968" s="49"/>
      <c r="AD968" s="49"/>
      <c r="AE968" s="49"/>
      <c r="AF968" s="49"/>
      <c r="AG968" s="49"/>
      <c r="AH968" s="49"/>
      <c r="AI968" s="49"/>
      <c r="AJ968" s="49"/>
      <c r="AK968" s="49"/>
      <c r="AL968" s="49"/>
      <c r="AM968" s="49"/>
      <c r="AN968" s="49"/>
      <c r="AO968" s="49"/>
      <c r="AP968" s="49"/>
      <c r="AQ968" s="49"/>
      <c r="AR968" s="49"/>
      <c r="AS968" s="49"/>
      <c r="AT968" s="49"/>
      <c r="AU968" s="49"/>
      <c r="AV968" s="49"/>
      <c r="AW968" s="49"/>
      <c r="AX968" s="49"/>
      <c r="AY968" s="49"/>
      <c r="AZ968" s="49"/>
      <c r="BA968" s="49"/>
      <c r="BB968" s="49"/>
      <c r="BC968" s="49"/>
      <c r="BD968" s="49"/>
      <c r="BE968" s="49"/>
      <c r="BF968" s="49"/>
      <c r="BG968" s="49"/>
      <c r="BH968" s="49"/>
      <c r="BI968" s="49"/>
      <c r="BJ968" s="49"/>
      <c r="BK968" s="49"/>
      <c r="BL968" s="49"/>
      <c r="BM968" s="49"/>
      <c r="BN968" s="49"/>
      <c r="BO968" s="49"/>
      <c r="BP968" s="49"/>
      <c r="BQ968" s="49"/>
      <c r="BR968" s="49"/>
      <c r="BS968" s="49"/>
      <c r="BT968" s="49"/>
      <c r="BU968" s="49"/>
      <c r="BV968" s="49"/>
      <c r="BW968" s="49"/>
      <c r="BX968" s="49"/>
      <c r="BY968" s="49"/>
      <c r="BZ968" s="49"/>
      <c r="CA968" s="49"/>
      <c r="CB968" s="49"/>
      <c r="CC968" s="49"/>
      <c r="CD968" s="49"/>
      <c r="CE968" s="49"/>
      <c r="CF968" s="49"/>
      <c r="CG968" s="49"/>
      <c r="CH968" s="49"/>
      <c r="CI968" s="49"/>
      <c r="CJ968" s="49"/>
      <c r="CK968" s="49"/>
      <c r="CL968" s="49"/>
      <c r="CM968" s="49"/>
      <c r="CN968" s="49"/>
      <c r="CO968" s="49"/>
      <c r="CP968" s="49"/>
      <c r="CQ968" s="49"/>
      <c r="CR968" s="49"/>
      <c r="CS968" s="49"/>
      <c r="CT968" s="49"/>
      <c r="CU968" s="49"/>
      <c r="CV968" s="49"/>
      <c r="CW968" s="49"/>
      <c r="CX968" s="49"/>
      <c r="CY968" s="49"/>
      <c r="CZ968" s="49"/>
      <c r="DA968" s="49"/>
      <c r="DB968" s="49"/>
      <c r="DC968" s="49"/>
      <c r="DD968" s="49"/>
      <c r="DE968" s="49"/>
      <c r="DF968" s="49"/>
      <c r="DG968" s="49"/>
      <c r="DH968" s="49"/>
      <c r="DI968" s="49"/>
      <c r="DJ968" s="49"/>
      <c r="DK968" s="49"/>
      <c r="DL968" s="49"/>
      <c r="DM968" s="49"/>
      <c r="DN968" s="49"/>
      <c r="DO968" s="49"/>
      <c r="DP968" s="49"/>
      <c r="DQ968" s="49"/>
      <c r="DR968" s="49"/>
      <c r="DS968" s="49"/>
      <c r="DT968" s="49"/>
      <c r="DU968" s="49"/>
      <c r="DV968" s="49"/>
      <c r="DW968" s="49"/>
      <c r="DX968" s="49"/>
      <c r="DY968" s="49"/>
    </row>
    <row r="969" spans="1:129" s="32" customFormat="1" ht="47.25" customHeight="1">
      <c r="A969" s="34"/>
      <c r="B969" s="175">
        <v>19</v>
      </c>
      <c r="C969" s="142" t="s">
        <v>4549</v>
      </c>
      <c r="D969" s="142" t="s">
        <v>6098</v>
      </c>
      <c r="E969" s="142" t="s">
        <v>679</v>
      </c>
      <c r="F969" s="191">
        <v>0</v>
      </c>
      <c r="G969" s="191"/>
      <c r="H969" s="191">
        <v>600</v>
      </c>
      <c r="I969" s="142" t="s">
        <v>4364</v>
      </c>
      <c r="J969" s="142" t="s">
        <v>3352</v>
      </c>
      <c r="K969" s="142" t="s">
        <v>4358</v>
      </c>
      <c r="L969" s="142" t="s">
        <v>5267</v>
      </c>
      <c r="M969" s="7"/>
      <c r="N969" s="142"/>
      <c r="O969" s="91"/>
      <c r="P969" s="99"/>
      <c r="Q969" s="72"/>
      <c r="R969" s="72"/>
      <c r="S969" s="49"/>
      <c r="T969" s="49"/>
      <c r="U969" s="49"/>
      <c r="V969" s="49"/>
      <c r="W969" s="49"/>
      <c r="X969" s="49"/>
      <c r="Y969" s="49"/>
      <c r="Z969" s="49"/>
      <c r="AA969" s="49"/>
      <c r="AB969" s="49"/>
      <c r="AC969" s="49"/>
      <c r="AD969" s="49"/>
      <c r="AE969" s="49"/>
      <c r="AF969" s="49"/>
      <c r="AG969" s="49"/>
      <c r="AH969" s="49"/>
      <c r="AI969" s="49"/>
      <c r="AJ969" s="49"/>
      <c r="AK969" s="49"/>
      <c r="AL969" s="49"/>
      <c r="AM969" s="49"/>
      <c r="AN969" s="49"/>
      <c r="AO969" s="49"/>
      <c r="AP969" s="49"/>
      <c r="AQ969" s="49"/>
      <c r="AR969" s="49"/>
      <c r="AS969" s="49"/>
      <c r="AT969" s="49"/>
      <c r="AU969" s="49"/>
      <c r="AV969" s="49"/>
      <c r="AW969" s="49"/>
      <c r="AX969" s="49"/>
      <c r="AY969" s="49"/>
      <c r="AZ969" s="49"/>
      <c r="BA969" s="49"/>
      <c r="BB969" s="49"/>
      <c r="BC969" s="49"/>
      <c r="BD969" s="49"/>
      <c r="BE969" s="49"/>
      <c r="BF969" s="49"/>
      <c r="BG969" s="49"/>
      <c r="BH969" s="49"/>
      <c r="BI969" s="49"/>
      <c r="BJ969" s="49"/>
      <c r="BK969" s="49"/>
      <c r="BL969" s="49"/>
      <c r="BM969" s="49"/>
      <c r="BN969" s="49"/>
      <c r="BO969" s="49"/>
      <c r="BP969" s="49"/>
      <c r="BQ969" s="49"/>
      <c r="BR969" s="49"/>
      <c r="BS969" s="49"/>
      <c r="BT969" s="49"/>
      <c r="BU969" s="49"/>
      <c r="BV969" s="49"/>
      <c r="BW969" s="49"/>
      <c r="BX969" s="49"/>
      <c r="BY969" s="49"/>
      <c r="BZ969" s="49"/>
      <c r="CA969" s="49"/>
      <c r="CB969" s="49"/>
      <c r="CC969" s="49"/>
      <c r="CD969" s="49"/>
      <c r="CE969" s="49"/>
      <c r="CF969" s="49"/>
      <c r="CG969" s="49"/>
      <c r="CH969" s="49"/>
      <c r="CI969" s="49"/>
      <c r="CJ969" s="49"/>
      <c r="CK969" s="49"/>
      <c r="CL969" s="49"/>
      <c r="CM969" s="49"/>
      <c r="CN969" s="49"/>
      <c r="CO969" s="49"/>
      <c r="CP969" s="49"/>
      <c r="CQ969" s="49"/>
      <c r="CR969" s="49"/>
      <c r="CS969" s="49"/>
      <c r="CT969" s="49"/>
      <c r="CU969" s="49"/>
      <c r="CV969" s="49"/>
      <c r="CW969" s="49"/>
      <c r="CX969" s="49"/>
      <c r="CY969" s="49"/>
      <c r="CZ969" s="49"/>
      <c r="DA969" s="49"/>
      <c r="DB969" s="49"/>
      <c r="DC969" s="49"/>
      <c r="DD969" s="49"/>
      <c r="DE969" s="49"/>
      <c r="DF969" s="49"/>
      <c r="DG969" s="49"/>
      <c r="DH969" s="49"/>
      <c r="DI969" s="49"/>
      <c r="DJ969" s="49"/>
      <c r="DK969" s="49"/>
      <c r="DL969" s="49"/>
      <c r="DM969" s="49"/>
      <c r="DN969" s="49"/>
      <c r="DO969" s="49"/>
      <c r="DP969" s="49"/>
      <c r="DQ969" s="49"/>
      <c r="DR969" s="49"/>
      <c r="DS969" s="49"/>
      <c r="DT969" s="49"/>
      <c r="DU969" s="49"/>
      <c r="DV969" s="49"/>
      <c r="DW969" s="49"/>
      <c r="DX969" s="49"/>
      <c r="DY969" s="49"/>
    </row>
    <row r="970" spans="1:129" s="32" customFormat="1" ht="131.25" customHeight="1">
      <c r="A970" s="34"/>
      <c r="B970" s="175">
        <v>20</v>
      </c>
      <c r="C970" s="142" t="s">
        <v>4550</v>
      </c>
      <c r="D970" s="142" t="s">
        <v>4551</v>
      </c>
      <c r="E970" s="142" t="s">
        <v>956</v>
      </c>
      <c r="F970" s="191">
        <v>12800</v>
      </c>
      <c r="G970" s="191"/>
      <c r="H970" s="191">
        <v>39200</v>
      </c>
      <c r="I970" s="142" t="s">
        <v>4364</v>
      </c>
      <c r="J970" s="142" t="s">
        <v>3351</v>
      </c>
      <c r="K970" s="142" t="s">
        <v>472</v>
      </c>
      <c r="L970" s="142" t="s">
        <v>4807</v>
      </c>
      <c r="M970" s="7"/>
      <c r="N970" s="142"/>
      <c r="O970" s="91"/>
      <c r="P970" s="99"/>
      <c r="Q970" s="72"/>
      <c r="R970" s="72"/>
      <c r="S970" s="49"/>
      <c r="T970" s="49"/>
      <c r="U970" s="49"/>
      <c r="V970" s="49"/>
      <c r="W970" s="49"/>
      <c r="X970" s="49"/>
      <c r="Y970" s="49"/>
      <c r="Z970" s="49"/>
      <c r="AA970" s="49"/>
      <c r="AB970" s="49"/>
      <c r="AC970" s="49"/>
      <c r="AD970" s="49"/>
      <c r="AE970" s="49"/>
      <c r="AF970" s="49"/>
      <c r="AG970" s="49"/>
      <c r="AH970" s="49"/>
      <c r="AI970" s="49"/>
      <c r="AJ970" s="49"/>
      <c r="AK970" s="49"/>
      <c r="AL970" s="49"/>
      <c r="AM970" s="49"/>
      <c r="AN970" s="49"/>
      <c r="AO970" s="49"/>
      <c r="AP970" s="49"/>
      <c r="AQ970" s="49"/>
      <c r="AR970" s="49"/>
      <c r="AS970" s="49"/>
      <c r="AT970" s="49"/>
      <c r="AU970" s="49"/>
      <c r="AV970" s="49"/>
      <c r="AW970" s="49"/>
      <c r="AX970" s="49"/>
      <c r="AY970" s="49"/>
      <c r="AZ970" s="49"/>
      <c r="BA970" s="49"/>
      <c r="BB970" s="49"/>
      <c r="BC970" s="49"/>
      <c r="BD970" s="49"/>
      <c r="BE970" s="49"/>
      <c r="BF970" s="49"/>
      <c r="BG970" s="49"/>
      <c r="BH970" s="49"/>
      <c r="BI970" s="49"/>
      <c r="BJ970" s="49"/>
      <c r="BK970" s="49"/>
      <c r="BL970" s="49"/>
      <c r="BM970" s="49"/>
      <c r="BN970" s="49"/>
      <c r="BO970" s="49"/>
      <c r="BP970" s="49"/>
      <c r="BQ970" s="49"/>
      <c r="BR970" s="49"/>
      <c r="BS970" s="49"/>
      <c r="BT970" s="49"/>
      <c r="BU970" s="49"/>
      <c r="BV970" s="49"/>
      <c r="BW970" s="49"/>
      <c r="BX970" s="49"/>
      <c r="BY970" s="49"/>
      <c r="BZ970" s="49"/>
      <c r="CA970" s="49"/>
      <c r="CB970" s="49"/>
      <c r="CC970" s="49"/>
      <c r="CD970" s="49"/>
      <c r="CE970" s="49"/>
      <c r="CF970" s="49"/>
      <c r="CG970" s="49"/>
      <c r="CH970" s="49"/>
      <c r="CI970" s="49"/>
      <c r="CJ970" s="49"/>
      <c r="CK970" s="49"/>
      <c r="CL970" s="49"/>
      <c r="CM970" s="49"/>
      <c r="CN970" s="49"/>
      <c r="CO970" s="49"/>
      <c r="CP970" s="49"/>
      <c r="CQ970" s="49"/>
      <c r="CR970" s="49"/>
      <c r="CS970" s="49"/>
      <c r="CT970" s="49"/>
      <c r="CU970" s="49"/>
      <c r="CV970" s="49"/>
      <c r="CW970" s="49"/>
      <c r="CX970" s="49"/>
      <c r="CY970" s="49"/>
      <c r="CZ970" s="49"/>
      <c r="DA970" s="49"/>
      <c r="DB970" s="49"/>
      <c r="DC970" s="49"/>
      <c r="DD970" s="49"/>
      <c r="DE970" s="49"/>
      <c r="DF970" s="49"/>
      <c r="DG970" s="49"/>
      <c r="DH970" s="49"/>
      <c r="DI970" s="49"/>
      <c r="DJ970" s="49"/>
      <c r="DK970" s="49"/>
      <c r="DL970" s="49"/>
      <c r="DM970" s="49"/>
      <c r="DN970" s="49"/>
      <c r="DO970" s="49"/>
      <c r="DP970" s="49"/>
      <c r="DQ970" s="49"/>
      <c r="DR970" s="49"/>
      <c r="DS970" s="49"/>
      <c r="DT970" s="49"/>
      <c r="DU970" s="49"/>
      <c r="DV970" s="49"/>
      <c r="DW970" s="49"/>
      <c r="DX970" s="49"/>
      <c r="DY970" s="49"/>
    </row>
    <row r="971" spans="1:129" s="32" customFormat="1" ht="44.25" customHeight="1">
      <c r="A971" s="34"/>
      <c r="B971" s="175">
        <v>21</v>
      </c>
      <c r="C971" s="142" t="s">
        <v>4552</v>
      </c>
      <c r="D971" s="142" t="s">
        <v>3815</v>
      </c>
      <c r="E971" s="142" t="s">
        <v>6552</v>
      </c>
      <c r="F971" s="191">
        <v>8315</v>
      </c>
      <c r="G971" s="191"/>
      <c r="H971" s="191">
        <v>107000</v>
      </c>
      <c r="I971" s="142" t="s">
        <v>4364</v>
      </c>
      <c r="J971" s="142" t="s">
        <v>3350</v>
      </c>
      <c r="K971" s="142" t="s">
        <v>1679</v>
      </c>
      <c r="L971" s="142" t="s">
        <v>1680</v>
      </c>
      <c r="M971" s="7"/>
      <c r="N971" s="142"/>
      <c r="O971" s="91"/>
      <c r="P971" s="99"/>
      <c r="Q971" s="72"/>
      <c r="R971" s="72"/>
      <c r="S971" s="49"/>
      <c r="T971" s="49"/>
      <c r="U971" s="49"/>
      <c r="V971" s="49"/>
      <c r="W971" s="49"/>
      <c r="X971" s="49"/>
      <c r="Y971" s="49"/>
      <c r="Z971" s="49"/>
      <c r="AA971" s="49"/>
      <c r="AB971" s="49"/>
      <c r="AC971" s="49"/>
      <c r="AD971" s="49"/>
      <c r="AE971" s="49"/>
      <c r="AF971" s="49"/>
      <c r="AG971" s="49"/>
      <c r="AH971" s="49"/>
      <c r="AI971" s="49"/>
      <c r="AJ971" s="49"/>
      <c r="AK971" s="49"/>
      <c r="AL971" s="49"/>
      <c r="AM971" s="49"/>
      <c r="AN971" s="49"/>
      <c r="AO971" s="49"/>
      <c r="AP971" s="49"/>
      <c r="AQ971" s="49"/>
      <c r="AR971" s="49"/>
      <c r="AS971" s="49"/>
      <c r="AT971" s="49"/>
      <c r="AU971" s="49"/>
      <c r="AV971" s="49"/>
      <c r="AW971" s="49"/>
      <c r="AX971" s="49"/>
      <c r="AY971" s="49"/>
      <c r="AZ971" s="49"/>
      <c r="BA971" s="49"/>
      <c r="BB971" s="49"/>
      <c r="BC971" s="49"/>
      <c r="BD971" s="49"/>
      <c r="BE971" s="49"/>
      <c r="BF971" s="49"/>
      <c r="BG971" s="49"/>
      <c r="BH971" s="49"/>
      <c r="BI971" s="49"/>
      <c r="BJ971" s="49"/>
      <c r="BK971" s="49"/>
      <c r="BL971" s="49"/>
      <c r="BM971" s="49"/>
      <c r="BN971" s="49"/>
      <c r="BO971" s="49"/>
      <c r="BP971" s="49"/>
      <c r="BQ971" s="49"/>
      <c r="BR971" s="49"/>
      <c r="BS971" s="49"/>
      <c r="BT971" s="49"/>
      <c r="BU971" s="49"/>
      <c r="BV971" s="49"/>
      <c r="BW971" s="49"/>
      <c r="BX971" s="49"/>
      <c r="BY971" s="49"/>
      <c r="BZ971" s="49"/>
      <c r="CA971" s="49"/>
      <c r="CB971" s="49"/>
      <c r="CC971" s="49"/>
      <c r="CD971" s="49"/>
      <c r="CE971" s="49"/>
      <c r="CF971" s="49"/>
      <c r="CG971" s="49"/>
      <c r="CH971" s="49"/>
      <c r="CI971" s="49"/>
      <c r="CJ971" s="49"/>
      <c r="CK971" s="49"/>
      <c r="CL971" s="49"/>
      <c r="CM971" s="49"/>
      <c r="CN971" s="49"/>
      <c r="CO971" s="49"/>
      <c r="CP971" s="49"/>
      <c r="CQ971" s="49"/>
      <c r="CR971" s="49"/>
      <c r="CS971" s="49"/>
      <c r="CT971" s="49"/>
      <c r="CU971" s="49"/>
      <c r="CV971" s="49"/>
      <c r="CW971" s="49"/>
      <c r="CX971" s="49"/>
      <c r="CY971" s="49"/>
      <c r="CZ971" s="49"/>
      <c r="DA971" s="49"/>
      <c r="DB971" s="49"/>
      <c r="DC971" s="49"/>
      <c r="DD971" s="49"/>
      <c r="DE971" s="49"/>
      <c r="DF971" s="49"/>
      <c r="DG971" s="49"/>
      <c r="DH971" s="49"/>
      <c r="DI971" s="49"/>
      <c r="DJ971" s="49"/>
      <c r="DK971" s="49"/>
      <c r="DL971" s="49"/>
      <c r="DM971" s="49"/>
      <c r="DN971" s="49"/>
      <c r="DO971" s="49"/>
      <c r="DP971" s="49"/>
      <c r="DQ971" s="49"/>
      <c r="DR971" s="49"/>
      <c r="DS971" s="49"/>
      <c r="DT971" s="49"/>
      <c r="DU971" s="49"/>
      <c r="DV971" s="49"/>
      <c r="DW971" s="49"/>
      <c r="DX971" s="49"/>
      <c r="DY971" s="49"/>
    </row>
    <row r="972" spans="1:129" s="32" customFormat="1" ht="60" customHeight="1">
      <c r="A972" s="34"/>
      <c r="B972" s="175">
        <v>22</v>
      </c>
      <c r="C972" s="142" t="s">
        <v>4553</v>
      </c>
      <c r="D972" s="142" t="s">
        <v>4554</v>
      </c>
      <c r="E972" s="142" t="s">
        <v>6553</v>
      </c>
      <c r="F972" s="191">
        <v>500</v>
      </c>
      <c r="G972" s="191"/>
      <c r="H972" s="191">
        <v>1000</v>
      </c>
      <c r="I972" s="142" t="s">
        <v>4364</v>
      </c>
      <c r="J972" s="142" t="s">
        <v>3349</v>
      </c>
      <c r="K972" s="142" t="s">
        <v>1681</v>
      </c>
      <c r="L972" s="142" t="s">
        <v>1682</v>
      </c>
      <c r="M972" s="7"/>
      <c r="N972" s="142"/>
      <c r="O972" s="91"/>
      <c r="P972" s="99"/>
      <c r="Q972" s="72"/>
      <c r="R972" s="72"/>
      <c r="S972" s="49"/>
      <c r="T972" s="49"/>
      <c r="U972" s="49"/>
      <c r="V972" s="49"/>
      <c r="W972" s="49"/>
      <c r="X972" s="49"/>
      <c r="Y972" s="49"/>
      <c r="Z972" s="49"/>
      <c r="AA972" s="49"/>
      <c r="AB972" s="49"/>
      <c r="AC972" s="49"/>
      <c r="AD972" s="49"/>
      <c r="AE972" s="49"/>
      <c r="AF972" s="49"/>
      <c r="AG972" s="49"/>
      <c r="AH972" s="49"/>
      <c r="AI972" s="49"/>
      <c r="AJ972" s="49"/>
      <c r="AK972" s="49"/>
      <c r="AL972" s="49"/>
      <c r="AM972" s="49"/>
      <c r="AN972" s="49"/>
      <c r="AO972" s="49"/>
      <c r="AP972" s="49"/>
      <c r="AQ972" s="49"/>
      <c r="AR972" s="49"/>
      <c r="AS972" s="49"/>
      <c r="AT972" s="49"/>
      <c r="AU972" s="49"/>
      <c r="AV972" s="49"/>
      <c r="AW972" s="49"/>
      <c r="AX972" s="49"/>
      <c r="AY972" s="49"/>
      <c r="AZ972" s="49"/>
      <c r="BA972" s="49"/>
      <c r="BB972" s="49"/>
      <c r="BC972" s="49"/>
      <c r="BD972" s="49"/>
      <c r="BE972" s="49"/>
      <c r="BF972" s="49"/>
      <c r="BG972" s="49"/>
      <c r="BH972" s="49"/>
      <c r="BI972" s="49"/>
      <c r="BJ972" s="49"/>
      <c r="BK972" s="49"/>
      <c r="BL972" s="49"/>
      <c r="BM972" s="49"/>
      <c r="BN972" s="49"/>
      <c r="BO972" s="49"/>
      <c r="BP972" s="49"/>
      <c r="BQ972" s="49"/>
      <c r="BR972" s="49"/>
      <c r="BS972" s="49"/>
      <c r="BT972" s="49"/>
      <c r="BU972" s="49"/>
      <c r="BV972" s="49"/>
      <c r="BW972" s="49"/>
      <c r="BX972" s="49"/>
      <c r="BY972" s="49"/>
      <c r="BZ972" s="49"/>
      <c r="CA972" s="49"/>
      <c r="CB972" s="49"/>
      <c r="CC972" s="49"/>
      <c r="CD972" s="49"/>
      <c r="CE972" s="49"/>
      <c r="CF972" s="49"/>
      <c r="CG972" s="49"/>
      <c r="CH972" s="49"/>
      <c r="CI972" s="49"/>
      <c r="CJ972" s="49"/>
      <c r="CK972" s="49"/>
      <c r="CL972" s="49"/>
      <c r="CM972" s="49"/>
      <c r="CN972" s="49"/>
      <c r="CO972" s="49"/>
      <c r="CP972" s="49"/>
      <c r="CQ972" s="49"/>
      <c r="CR972" s="49"/>
      <c r="CS972" s="49"/>
      <c r="CT972" s="49"/>
      <c r="CU972" s="49"/>
      <c r="CV972" s="49"/>
      <c r="CW972" s="49"/>
      <c r="CX972" s="49"/>
      <c r="CY972" s="49"/>
      <c r="CZ972" s="49"/>
      <c r="DA972" s="49"/>
      <c r="DB972" s="49"/>
      <c r="DC972" s="49"/>
      <c r="DD972" s="49"/>
      <c r="DE972" s="49"/>
      <c r="DF972" s="49"/>
      <c r="DG972" s="49"/>
      <c r="DH972" s="49"/>
      <c r="DI972" s="49"/>
      <c r="DJ972" s="49"/>
      <c r="DK972" s="49"/>
      <c r="DL972" s="49"/>
      <c r="DM972" s="49"/>
      <c r="DN972" s="49"/>
      <c r="DO972" s="49"/>
      <c r="DP972" s="49"/>
      <c r="DQ972" s="49"/>
      <c r="DR972" s="49"/>
      <c r="DS972" s="49"/>
      <c r="DT972" s="49"/>
      <c r="DU972" s="49"/>
      <c r="DV972" s="49"/>
      <c r="DW972" s="49"/>
      <c r="DX972" s="49"/>
      <c r="DY972" s="49"/>
    </row>
    <row r="973" spans="1:129" s="32" customFormat="1" ht="55.5" customHeight="1">
      <c r="A973" s="34"/>
      <c r="B973" s="175">
        <v>23</v>
      </c>
      <c r="C973" s="142" t="s">
        <v>4555</v>
      </c>
      <c r="D973" s="142" t="s">
        <v>4556</v>
      </c>
      <c r="E973" s="142" t="s">
        <v>6554</v>
      </c>
      <c r="F973" s="191">
        <v>500</v>
      </c>
      <c r="G973" s="191"/>
      <c r="H973" s="191">
        <v>2000</v>
      </c>
      <c r="I973" s="142" t="s">
        <v>4364</v>
      </c>
      <c r="J973" s="142" t="s">
        <v>3348</v>
      </c>
      <c r="K973" s="142" t="s">
        <v>4289</v>
      </c>
      <c r="L973" s="142" t="s">
        <v>4288</v>
      </c>
      <c r="M973" s="7"/>
      <c r="N973" s="142"/>
      <c r="O973" s="91"/>
      <c r="P973" s="99"/>
      <c r="Q973" s="72"/>
      <c r="R973" s="72"/>
      <c r="S973" s="49"/>
      <c r="T973" s="49"/>
      <c r="U973" s="49"/>
      <c r="V973" s="49"/>
      <c r="W973" s="49"/>
      <c r="X973" s="49"/>
      <c r="Y973" s="49"/>
      <c r="Z973" s="49"/>
      <c r="AA973" s="49"/>
      <c r="AB973" s="49"/>
      <c r="AC973" s="49"/>
      <c r="AD973" s="49"/>
      <c r="AE973" s="49"/>
      <c r="AF973" s="49"/>
      <c r="AG973" s="49"/>
      <c r="AH973" s="49"/>
      <c r="AI973" s="49"/>
      <c r="AJ973" s="49"/>
      <c r="AK973" s="49"/>
      <c r="AL973" s="49"/>
      <c r="AM973" s="49"/>
      <c r="AN973" s="49"/>
      <c r="AO973" s="49"/>
      <c r="AP973" s="49"/>
      <c r="AQ973" s="49"/>
      <c r="AR973" s="49"/>
      <c r="AS973" s="49"/>
      <c r="AT973" s="49"/>
      <c r="AU973" s="49"/>
      <c r="AV973" s="49"/>
      <c r="AW973" s="49"/>
      <c r="AX973" s="49"/>
      <c r="AY973" s="49"/>
      <c r="AZ973" s="49"/>
      <c r="BA973" s="49"/>
      <c r="BB973" s="49"/>
      <c r="BC973" s="49"/>
      <c r="BD973" s="49"/>
      <c r="BE973" s="49"/>
      <c r="BF973" s="49"/>
      <c r="BG973" s="49"/>
      <c r="BH973" s="49"/>
      <c r="BI973" s="49"/>
      <c r="BJ973" s="49"/>
      <c r="BK973" s="49"/>
      <c r="BL973" s="49"/>
      <c r="BM973" s="49"/>
      <c r="BN973" s="49"/>
      <c r="BO973" s="49"/>
      <c r="BP973" s="49"/>
      <c r="BQ973" s="49"/>
      <c r="BR973" s="49"/>
      <c r="BS973" s="49"/>
      <c r="BT973" s="49"/>
      <c r="BU973" s="49"/>
      <c r="BV973" s="49"/>
      <c r="BW973" s="49"/>
      <c r="BX973" s="49"/>
      <c r="BY973" s="49"/>
      <c r="BZ973" s="49"/>
      <c r="CA973" s="49"/>
      <c r="CB973" s="49"/>
      <c r="CC973" s="49"/>
      <c r="CD973" s="49"/>
      <c r="CE973" s="49"/>
      <c r="CF973" s="49"/>
      <c r="CG973" s="49"/>
      <c r="CH973" s="49"/>
      <c r="CI973" s="49"/>
      <c r="CJ973" s="49"/>
      <c r="CK973" s="49"/>
      <c r="CL973" s="49"/>
      <c r="CM973" s="49"/>
      <c r="CN973" s="49"/>
      <c r="CO973" s="49"/>
      <c r="CP973" s="49"/>
      <c r="CQ973" s="49"/>
      <c r="CR973" s="49"/>
      <c r="CS973" s="49"/>
      <c r="CT973" s="49"/>
      <c r="CU973" s="49"/>
      <c r="CV973" s="49"/>
      <c r="CW973" s="49"/>
      <c r="CX973" s="49"/>
      <c r="CY973" s="49"/>
      <c r="CZ973" s="49"/>
      <c r="DA973" s="49"/>
      <c r="DB973" s="49"/>
      <c r="DC973" s="49"/>
      <c r="DD973" s="49"/>
      <c r="DE973" s="49"/>
      <c r="DF973" s="49"/>
      <c r="DG973" s="49"/>
      <c r="DH973" s="49"/>
      <c r="DI973" s="49"/>
      <c r="DJ973" s="49"/>
      <c r="DK973" s="49"/>
      <c r="DL973" s="49"/>
      <c r="DM973" s="49"/>
      <c r="DN973" s="49"/>
      <c r="DO973" s="49"/>
      <c r="DP973" s="49"/>
      <c r="DQ973" s="49"/>
      <c r="DR973" s="49"/>
      <c r="DS973" s="49"/>
      <c r="DT973" s="49"/>
      <c r="DU973" s="49"/>
      <c r="DV973" s="49"/>
      <c r="DW973" s="49"/>
      <c r="DX973" s="49"/>
      <c r="DY973" s="49"/>
    </row>
    <row r="974" spans="1:129" s="32" customFormat="1" ht="54" customHeight="1">
      <c r="A974" s="34"/>
      <c r="B974" s="175">
        <v>24</v>
      </c>
      <c r="C974" s="142" t="s">
        <v>4557</v>
      </c>
      <c r="D974" s="142" t="s">
        <v>4558</v>
      </c>
      <c r="E974" s="142" t="s">
        <v>6555</v>
      </c>
      <c r="F974" s="191">
        <v>0</v>
      </c>
      <c r="G974" s="191"/>
      <c r="H974" s="191">
        <v>84400</v>
      </c>
      <c r="I974" s="142" t="s">
        <v>4364</v>
      </c>
      <c r="J974" s="142" t="s">
        <v>857</v>
      </c>
      <c r="K974" s="142" t="s">
        <v>1683</v>
      </c>
      <c r="L974" s="142" t="s">
        <v>1684</v>
      </c>
      <c r="M974" s="7"/>
      <c r="N974" s="142"/>
      <c r="O974" s="91"/>
      <c r="P974" s="99"/>
      <c r="Q974" s="72"/>
      <c r="R974" s="72"/>
      <c r="S974" s="49"/>
      <c r="T974" s="49"/>
      <c r="U974" s="49"/>
      <c r="V974" s="49"/>
      <c r="W974" s="49"/>
      <c r="X974" s="49"/>
      <c r="Y974" s="49"/>
      <c r="Z974" s="49"/>
      <c r="AA974" s="49"/>
      <c r="AB974" s="49"/>
      <c r="AC974" s="49"/>
      <c r="AD974" s="49"/>
      <c r="AE974" s="49"/>
      <c r="AF974" s="49"/>
      <c r="AG974" s="49"/>
      <c r="AH974" s="49"/>
      <c r="AI974" s="49"/>
      <c r="AJ974" s="49"/>
      <c r="AK974" s="49"/>
      <c r="AL974" s="49"/>
      <c r="AM974" s="49"/>
      <c r="AN974" s="49"/>
      <c r="AO974" s="49"/>
      <c r="AP974" s="49"/>
      <c r="AQ974" s="49"/>
      <c r="AR974" s="49"/>
      <c r="AS974" s="49"/>
      <c r="AT974" s="49"/>
      <c r="AU974" s="49"/>
      <c r="AV974" s="49"/>
      <c r="AW974" s="49"/>
      <c r="AX974" s="49"/>
      <c r="AY974" s="49"/>
      <c r="AZ974" s="49"/>
      <c r="BA974" s="49"/>
      <c r="BB974" s="49"/>
      <c r="BC974" s="49"/>
      <c r="BD974" s="49"/>
      <c r="BE974" s="49"/>
      <c r="BF974" s="49"/>
      <c r="BG974" s="49"/>
      <c r="BH974" s="49"/>
      <c r="BI974" s="49"/>
      <c r="BJ974" s="49"/>
      <c r="BK974" s="49"/>
      <c r="BL974" s="49"/>
      <c r="BM974" s="49"/>
      <c r="BN974" s="49"/>
      <c r="BO974" s="49"/>
      <c r="BP974" s="49"/>
      <c r="BQ974" s="49"/>
      <c r="BR974" s="49"/>
      <c r="BS974" s="49"/>
      <c r="BT974" s="49"/>
      <c r="BU974" s="49"/>
      <c r="BV974" s="49"/>
      <c r="BW974" s="49"/>
      <c r="BX974" s="49"/>
      <c r="BY974" s="49"/>
      <c r="BZ974" s="49"/>
      <c r="CA974" s="49"/>
      <c r="CB974" s="49"/>
      <c r="CC974" s="49"/>
      <c r="CD974" s="49"/>
      <c r="CE974" s="49"/>
      <c r="CF974" s="49"/>
      <c r="CG974" s="49"/>
      <c r="CH974" s="49"/>
      <c r="CI974" s="49"/>
      <c r="CJ974" s="49"/>
      <c r="CK974" s="49"/>
      <c r="CL974" s="49"/>
      <c r="CM974" s="49"/>
      <c r="CN974" s="49"/>
      <c r="CO974" s="49"/>
      <c r="CP974" s="49"/>
      <c r="CQ974" s="49"/>
      <c r="CR974" s="49"/>
      <c r="CS974" s="49"/>
      <c r="CT974" s="49"/>
      <c r="CU974" s="49"/>
      <c r="CV974" s="49"/>
      <c r="CW974" s="49"/>
      <c r="CX974" s="49"/>
      <c r="CY974" s="49"/>
      <c r="CZ974" s="49"/>
      <c r="DA974" s="49"/>
      <c r="DB974" s="49"/>
      <c r="DC974" s="49"/>
      <c r="DD974" s="49"/>
      <c r="DE974" s="49"/>
      <c r="DF974" s="49"/>
      <c r="DG974" s="49"/>
      <c r="DH974" s="49"/>
      <c r="DI974" s="49"/>
      <c r="DJ974" s="49"/>
      <c r="DK974" s="49"/>
      <c r="DL974" s="49"/>
      <c r="DM974" s="49"/>
      <c r="DN974" s="49"/>
      <c r="DO974" s="49"/>
      <c r="DP974" s="49"/>
      <c r="DQ974" s="49"/>
      <c r="DR974" s="49"/>
      <c r="DS974" s="49"/>
      <c r="DT974" s="49"/>
      <c r="DU974" s="49"/>
      <c r="DV974" s="49"/>
      <c r="DW974" s="49"/>
      <c r="DX974" s="49"/>
      <c r="DY974" s="49"/>
    </row>
    <row r="975" spans="1:129" s="32" customFormat="1" ht="88.5" customHeight="1">
      <c r="A975" s="34"/>
      <c r="B975" s="175">
        <v>25</v>
      </c>
      <c r="C975" s="142" t="s">
        <v>4559</v>
      </c>
      <c r="D975" s="142" t="s">
        <v>4560</v>
      </c>
      <c r="E975" s="142" t="s">
        <v>6556</v>
      </c>
      <c r="F975" s="191">
        <v>18300</v>
      </c>
      <c r="G975" s="191"/>
      <c r="H975" s="191">
        <v>51700</v>
      </c>
      <c r="I975" s="142" t="s">
        <v>4364</v>
      </c>
      <c r="J975" s="142" t="s">
        <v>859</v>
      </c>
      <c r="K975" s="142" t="s">
        <v>1685</v>
      </c>
      <c r="L975" s="142" t="s">
        <v>1686</v>
      </c>
      <c r="M975" s="7"/>
      <c r="N975" s="142"/>
      <c r="O975" s="91"/>
      <c r="P975" s="99"/>
      <c r="Q975" s="72"/>
      <c r="R975" s="72"/>
      <c r="S975" s="49"/>
      <c r="T975" s="49"/>
      <c r="U975" s="49"/>
      <c r="V975" s="49"/>
      <c r="W975" s="49"/>
      <c r="X975" s="49"/>
      <c r="Y975" s="49"/>
      <c r="Z975" s="49"/>
      <c r="AA975" s="49"/>
      <c r="AB975" s="49"/>
      <c r="AC975" s="49"/>
      <c r="AD975" s="49"/>
      <c r="AE975" s="49"/>
      <c r="AF975" s="49"/>
      <c r="AG975" s="49"/>
      <c r="AH975" s="49"/>
      <c r="AI975" s="49"/>
      <c r="AJ975" s="49"/>
      <c r="AK975" s="49"/>
      <c r="AL975" s="49"/>
      <c r="AM975" s="49"/>
      <c r="AN975" s="49"/>
      <c r="AO975" s="49"/>
      <c r="AP975" s="49"/>
      <c r="AQ975" s="49"/>
      <c r="AR975" s="49"/>
      <c r="AS975" s="49"/>
      <c r="AT975" s="49"/>
      <c r="AU975" s="49"/>
      <c r="AV975" s="49"/>
      <c r="AW975" s="49"/>
      <c r="AX975" s="49"/>
      <c r="AY975" s="49"/>
      <c r="AZ975" s="49"/>
      <c r="BA975" s="49"/>
      <c r="BB975" s="49"/>
      <c r="BC975" s="49"/>
      <c r="BD975" s="49"/>
      <c r="BE975" s="49"/>
      <c r="BF975" s="49"/>
      <c r="BG975" s="49"/>
      <c r="BH975" s="49"/>
      <c r="BI975" s="49"/>
      <c r="BJ975" s="49"/>
      <c r="BK975" s="49"/>
      <c r="BL975" s="49"/>
      <c r="BM975" s="49"/>
      <c r="BN975" s="49"/>
      <c r="BO975" s="49"/>
      <c r="BP975" s="49"/>
      <c r="BQ975" s="49"/>
      <c r="BR975" s="49"/>
      <c r="BS975" s="49"/>
      <c r="BT975" s="49"/>
      <c r="BU975" s="49"/>
      <c r="BV975" s="49"/>
      <c r="BW975" s="49"/>
      <c r="BX975" s="49"/>
      <c r="BY975" s="49"/>
      <c r="BZ975" s="49"/>
      <c r="CA975" s="49"/>
      <c r="CB975" s="49"/>
      <c r="CC975" s="49"/>
      <c r="CD975" s="49"/>
      <c r="CE975" s="49"/>
      <c r="CF975" s="49"/>
      <c r="CG975" s="49"/>
      <c r="CH975" s="49"/>
      <c r="CI975" s="49"/>
      <c r="CJ975" s="49"/>
      <c r="CK975" s="49"/>
      <c r="CL975" s="49"/>
      <c r="CM975" s="49"/>
      <c r="CN975" s="49"/>
      <c r="CO975" s="49"/>
      <c r="CP975" s="49"/>
      <c r="CQ975" s="49"/>
      <c r="CR975" s="49"/>
      <c r="CS975" s="49"/>
      <c r="CT975" s="49"/>
      <c r="CU975" s="49"/>
      <c r="CV975" s="49"/>
      <c r="CW975" s="49"/>
      <c r="CX975" s="49"/>
      <c r="CY975" s="49"/>
      <c r="CZ975" s="49"/>
      <c r="DA975" s="49"/>
      <c r="DB975" s="49"/>
      <c r="DC975" s="49"/>
      <c r="DD975" s="49"/>
      <c r="DE975" s="49"/>
      <c r="DF975" s="49"/>
      <c r="DG975" s="49"/>
      <c r="DH975" s="49"/>
      <c r="DI975" s="49"/>
      <c r="DJ975" s="49"/>
      <c r="DK975" s="49"/>
      <c r="DL975" s="49"/>
      <c r="DM975" s="49"/>
      <c r="DN975" s="49"/>
      <c r="DO975" s="49"/>
      <c r="DP975" s="49"/>
      <c r="DQ975" s="49"/>
      <c r="DR975" s="49"/>
      <c r="DS975" s="49"/>
      <c r="DT975" s="49"/>
      <c r="DU975" s="49"/>
      <c r="DV975" s="49"/>
      <c r="DW975" s="49"/>
      <c r="DX975" s="49"/>
      <c r="DY975" s="49"/>
    </row>
    <row r="976" spans="1:129" s="32" customFormat="1" ht="129" customHeight="1">
      <c r="A976" s="34"/>
      <c r="B976" s="175">
        <v>26</v>
      </c>
      <c r="C976" s="142" t="s">
        <v>4561</v>
      </c>
      <c r="D976" s="142" t="s">
        <v>2640</v>
      </c>
      <c r="E976" s="142" t="s">
        <v>6557</v>
      </c>
      <c r="F976" s="191"/>
      <c r="G976" s="191"/>
      <c r="H976" s="191">
        <v>10410</v>
      </c>
      <c r="I976" s="142" t="s">
        <v>4364</v>
      </c>
      <c r="J976" s="142" t="s">
        <v>858</v>
      </c>
      <c r="K976" s="142" t="s">
        <v>1687</v>
      </c>
      <c r="L976" s="142" t="s">
        <v>4290</v>
      </c>
      <c r="M976" s="7"/>
      <c r="N976" s="142"/>
      <c r="O976" s="91"/>
      <c r="P976" s="99"/>
      <c r="Q976" s="72"/>
      <c r="R976" s="72"/>
      <c r="S976" s="49"/>
      <c r="T976" s="49"/>
      <c r="U976" s="49"/>
      <c r="V976" s="49"/>
      <c r="W976" s="49"/>
      <c r="X976" s="49"/>
      <c r="Y976" s="49"/>
      <c r="Z976" s="49"/>
      <c r="AA976" s="49"/>
      <c r="AB976" s="49"/>
      <c r="AC976" s="49"/>
      <c r="AD976" s="49"/>
      <c r="AE976" s="49"/>
      <c r="AF976" s="49"/>
      <c r="AG976" s="49"/>
      <c r="AH976" s="49"/>
      <c r="AI976" s="49"/>
      <c r="AJ976" s="49"/>
      <c r="AK976" s="49"/>
      <c r="AL976" s="49"/>
      <c r="AM976" s="49"/>
      <c r="AN976" s="49"/>
      <c r="AO976" s="49"/>
      <c r="AP976" s="49"/>
      <c r="AQ976" s="49"/>
      <c r="AR976" s="49"/>
      <c r="AS976" s="49"/>
      <c r="AT976" s="49"/>
      <c r="AU976" s="49"/>
      <c r="AV976" s="49"/>
      <c r="AW976" s="49"/>
      <c r="AX976" s="49"/>
      <c r="AY976" s="49"/>
      <c r="AZ976" s="49"/>
      <c r="BA976" s="49"/>
      <c r="BB976" s="49"/>
      <c r="BC976" s="49"/>
      <c r="BD976" s="49"/>
      <c r="BE976" s="49"/>
      <c r="BF976" s="49"/>
      <c r="BG976" s="49"/>
      <c r="BH976" s="49"/>
      <c r="BI976" s="49"/>
      <c r="BJ976" s="49"/>
      <c r="BK976" s="49"/>
      <c r="BL976" s="49"/>
      <c r="BM976" s="49"/>
      <c r="BN976" s="49"/>
      <c r="BO976" s="49"/>
      <c r="BP976" s="49"/>
      <c r="BQ976" s="49"/>
      <c r="BR976" s="49"/>
      <c r="BS976" s="49"/>
      <c r="BT976" s="49"/>
      <c r="BU976" s="49"/>
      <c r="BV976" s="49"/>
      <c r="BW976" s="49"/>
      <c r="BX976" s="49"/>
      <c r="BY976" s="49"/>
      <c r="BZ976" s="49"/>
      <c r="CA976" s="49"/>
      <c r="CB976" s="49"/>
      <c r="CC976" s="49"/>
      <c r="CD976" s="49"/>
      <c r="CE976" s="49"/>
      <c r="CF976" s="49"/>
      <c r="CG976" s="49"/>
      <c r="CH976" s="49"/>
      <c r="CI976" s="49"/>
      <c r="CJ976" s="49"/>
      <c r="CK976" s="49"/>
      <c r="CL976" s="49"/>
      <c r="CM976" s="49"/>
      <c r="CN976" s="49"/>
      <c r="CO976" s="49"/>
      <c r="CP976" s="49"/>
      <c r="CQ976" s="49"/>
      <c r="CR976" s="49"/>
      <c r="CS976" s="49"/>
      <c r="CT976" s="49"/>
      <c r="CU976" s="49"/>
      <c r="CV976" s="49"/>
      <c r="CW976" s="49"/>
      <c r="CX976" s="49"/>
      <c r="CY976" s="49"/>
      <c r="CZ976" s="49"/>
      <c r="DA976" s="49"/>
      <c r="DB976" s="49"/>
      <c r="DC976" s="49"/>
      <c r="DD976" s="49"/>
      <c r="DE976" s="49"/>
      <c r="DF976" s="49"/>
      <c r="DG976" s="49"/>
      <c r="DH976" s="49"/>
      <c r="DI976" s="49"/>
      <c r="DJ976" s="49"/>
      <c r="DK976" s="49"/>
      <c r="DL976" s="49"/>
      <c r="DM976" s="49"/>
      <c r="DN976" s="49"/>
      <c r="DO976" s="49"/>
      <c r="DP976" s="49"/>
      <c r="DQ976" s="49"/>
      <c r="DR976" s="49"/>
      <c r="DS976" s="49"/>
      <c r="DT976" s="49"/>
      <c r="DU976" s="49"/>
      <c r="DV976" s="49"/>
      <c r="DW976" s="49"/>
      <c r="DX976" s="49"/>
      <c r="DY976" s="49"/>
    </row>
    <row r="977" spans="1:129" s="32" customFormat="1" ht="84" customHeight="1">
      <c r="A977" s="34"/>
      <c r="B977" s="175">
        <v>27</v>
      </c>
      <c r="C977" s="142" t="s">
        <v>4562</v>
      </c>
      <c r="D977" s="142" t="s">
        <v>5744</v>
      </c>
      <c r="E977" s="142" t="s">
        <v>5745</v>
      </c>
      <c r="F977" s="191">
        <v>0</v>
      </c>
      <c r="G977" s="191"/>
      <c r="H977" s="191">
        <v>5200</v>
      </c>
      <c r="I977" s="142" t="s">
        <v>4364</v>
      </c>
      <c r="J977" s="142" t="s">
        <v>3347</v>
      </c>
      <c r="K977" s="142" t="s">
        <v>471</v>
      </c>
      <c r="L977" s="142" t="s">
        <v>5268</v>
      </c>
      <c r="M977" s="7"/>
      <c r="N977" s="142"/>
      <c r="O977" s="91"/>
      <c r="P977" s="99"/>
      <c r="Q977" s="72"/>
      <c r="R977" s="72"/>
      <c r="S977" s="49"/>
      <c r="T977" s="49"/>
      <c r="U977" s="49"/>
      <c r="V977" s="49"/>
      <c r="W977" s="49"/>
      <c r="X977" s="49"/>
      <c r="Y977" s="49"/>
      <c r="Z977" s="49"/>
      <c r="AA977" s="49"/>
      <c r="AB977" s="49"/>
      <c r="AC977" s="49"/>
      <c r="AD977" s="49"/>
      <c r="AE977" s="49"/>
      <c r="AF977" s="49"/>
      <c r="AG977" s="49"/>
      <c r="AH977" s="49"/>
      <c r="AI977" s="49"/>
      <c r="AJ977" s="49"/>
      <c r="AK977" s="49"/>
      <c r="AL977" s="49"/>
      <c r="AM977" s="49"/>
      <c r="AN977" s="49"/>
      <c r="AO977" s="49"/>
      <c r="AP977" s="49"/>
      <c r="AQ977" s="49"/>
      <c r="AR977" s="49"/>
      <c r="AS977" s="49"/>
      <c r="AT977" s="49"/>
      <c r="AU977" s="49"/>
      <c r="AV977" s="49"/>
      <c r="AW977" s="49"/>
      <c r="AX977" s="49"/>
      <c r="AY977" s="49"/>
      <c r="AZ977" s="49"/>
      <c r="BA977" s="49"/>
      <c r="BB977" s="49"/>
      <c r="BC977" s="49"/>
      <c r="BD977" s="49"/>
      <c r="BE977" s="49"/>
      <c r="BF977" s="49"/>
      <c r="BG977" s="49"/>
      <c r="BH977" s="49"/>
      <c r="BI977" s="49"/>
      <c r="BJ977" s="49"/>
      <c r="BK977" s="49"/>
      <c r="BL977" s="49"/>
      <c r="BM977" s="49"/>
      <c r="BN977" s="49"/>
      <c r="BO977" s="49"/>
      <c r="BP977" s="49"/>
      <c r="BQ977" s="49"/>
      <c r="BR977" s="49"/>
      <c r="BS977" s="49"/>
      <c r="BT977" s="49"/>
      <c r="BU977" s="49"/>
      <c r="BV977" s="49"/>
      <c r="BW977" s="49"/>
      <c r="BX977" s="49"/>
      <c r="BY977" s="49"/>
      <c r="BZ977" s="49"/>
      <c r="CA977" s="49"/>
      <c r="CB977" s="49"/>
      <c r="CC977" s="49"/>
      <c r="CD977" s="49"/>
      <c r="CE977" s="49"/>
      <c r="CF977" s="49"/>
      <c r="CG977" s="49"/>
      <c r="CH977" s="49"/>
      <c r="CI977" s="49"/>
      <c r="CJ977" s="49"/>
      <c r="CK977" s="49"/>
      <c r="CL977" s="49"/>
      <c r="CM977" s="49"/>
      <c r="CN977" s="49"/>
      <c r="CO977" s="49"/>
      <c r="CP977" s="49"/>
      <c r="CQ977" s="49"/>
      <c r="CR977" s="49"/>
      <c r="CS977" s="49"/>
      <c r="CT977" s="49"/>
      <c r="CU977" s="49"/>
      <c r="CV977" s="49"/>
      <c r="CW977" s="49"/>
      <c r="CX977" s="49"/>
      <c r="CY977" s="49"/>
      <c r="CZ977" s="49"/>
      <c r="DA977" s="49"/>
      <c r="DB977" s="49"/>
      <c r="DC977" s="49"/>
      <c r="DD977" s="49"/>
      <c r="DE977" s="49"/>
      <c r="DF977" s="49"/>
      <c r="DG977" s="49"/>
      <c r="DH977" s="49"/>
      <c r="DI977" s="49"/>
      <c r="DJ977" s="49"/>
      <c r="DK977" s="49"/>
      <c r="DL977" s="49"/>
      <c r="DM977" s="49"/>
      <c r="DN977" s="49"/>
      <c r="DO977" s="49"/>
      <c r="DP977" s="49"/>
      <c r="DQ977" s="49"/>
      <c r="DR977" s="49"/>
      <c r="DS977" s="49"/>
      <c r="DT977" s="49"/>
      <c r="DU977" s="49"/>
      <c r="DV977" s="49"/>
      <c r="DW977" s="49"/>
      <c r="DX977" s="49"/>
      <c r="DY977" s="49"/>
    </row>
    <row r="978" spans="1:129" s="32" customFormat="1" ht="66.75" customHeight="1">
      <c r="A978" s="34"/>
      <c r="B978" s="175">
        <v>28</v>
      </c>
      <c r="C978" s="142" t="s">
        <v>5746</v>
      </c>
      <c r="D978" s="142" t="s">
        <v>4316</v>
      </c>
      <c r="E978" s="142" t="s">
        <v>5747</v>
      </c>
      <c r="F978" s="191">
        <v>0</v>
      </c>
      <c r="G978" s="191"/>
      <c r="H978" s="191">
        <v>28905</v>
      </c>
      <c r="I978" s="142" t="s">
        <v>4364</v>
      </c>
      <c r="J978" s="142" t="s">
        <v>3346</v>
      </c>
      <c r="K978" s="142" t="s">
        <v>470</v>
      </c>
      <c r="L978" s="142" t="s">
        <v>5269</v>
      </c>
      <c r="M978" s="7"/>
      <c r="N978" s="142"/>
      <c r="O978" s="91"/>
      <c r="P978" s="99"/>
      <c r="Q978" s="72"/>
      <c r="R978" s="72"/>
      <c r="S978" s="49"/>
      <c r="T978" s="49"/>
      <c r="U978" s="49"/>
      <c r="V978" s="49"/>
      <c r="W978" s="49"/>
      <c r="X978" s="49"/>
      <c r="Y978" s="49"/>
      <c r="Z978" s="49"/>
      <c r="AA978" s="49"/>
      <c r="AB978" s="49"/>
      <c r="AC978" s="49"/>
      <c r="AD978" s="49"/>
      <c r="AE978" s="49"/>
      <c r="AF978" s="49"/>
      <c r="AG978" s="49"/>
      <c r="AH978" s="49"/>
      <c r="AI978" s="49"/>
      <c r="AJ978" s="49"/>
      <c r="AK978" s="49"/>
      <c r="AL978" s="49"/>
      <c r="AM978" s="49"/>
      <c r="AN978" s="49"/>
      <c r="AO978" s="49"/>
      <c r="AP978" s="49"/>
      <c r="AQ978" s="49"/>
      <c r="AR978" s="49"/>
      <c r="AS978" s="49"/>
      <c r="AT978" s="49"/>
      <c r="AU978" s="49"/>
      <c r="AV978" s="49"/>
      <c r="AW978" s="49"/>
      <c r="AX978" s="49"/>
      <c r="AY978" s="49"/>
      <c r="AZ978" s="49"/>
      <c r="BA978" s="49"/>
      <c r="BB978" s="49"/>
      <c r="BC978" s="49"/>
      <c r="BD978" s="49"/>
      <c r="BE978" s="49"/>
      <c r="BF978" s="49"/>
      <c r="BG978" s="49"/>
      <c r="BH978" s="49"/>
      <c r="BI978" s="49"/>
      <c r="BJ978" s="49"/>
      <c r="BK978" s="49"/>
      <c r="BL978" s="49"/>
      <c r="BM978" s="49"/>
      <c r="BN978" s="49"/>
      <c r="BO978" s="49"/>
      <c r="BP978" s="49"/>
      <c r="BQ978" s="49"/>
      <c r="BR978" s="49"/>
      <c r="BS978" s="49"/>
      <c r="BT978" s="49"/>
      <c r="BU978" s="49"/>
      <c r="BV978" s="49"/>
      <c r="BW978" s="49"/>
      <c r="BX978" s="49"/>
      <c r="BY978" s="49"/>
      <c r="BZ978" s="49"/>
      <c r="CA978" s="49"/>
      <c r="CB978" s="49"/>
      <c r="CC978" s="49"/>
      <c r="CD978" s="49"/>
      <c r="CE978" s="49"/>
      <c r="CF978" s="49"/>
      <c r="CG978" s="49"/>
      <c r="CH978" s="49"/>
      <c r="CI978" s="49"/>
      <c r="CJ978" s="49"/>
      <c r="CK978" s="49"/>
      <c r="CL978" s="49"/>
      <c r="CM978" s="49"/>
      <c r="CN978" s="49"/>
      <c r="CO978" s="49"/>
      <c r="CP978" s="49"/>
      <c r="CQ978" s="49"/>
      <c r="CR978" s="49"/>
      <c r="CS978" s="49"/>
      <c r="CT978" s="49"/>
      <c r="CU978" s="49"/>
      <c r="CV978" s="49"/>
      <c r="CW978" s="49"/>
      <c r="CX978" s="49"/>
      <c r="CY978" s="49"/>
      <c r="CZ978" s="49"/>
      <c r="DA978" s="49"/>
      <c r="DB978" s="49"/>
      <c r="DC978" s="49"/>
      <c r="DD978" s="49"/>
      <c r="DE978" s="49"/>
      <c r="DF978" s="49"/>
      <c r="DG978" s="49"/>
      <c r="DH978" s="49"/>
      <c r="DI978" s="49"/>
      <c r="DJ978" s="49"/>
      <c r="DK978" s="49"/>
      <c r="DL978" s="49"/>
      <c r="DM978" s="49"/>
      <c r="DN978" s="49"/>
      <c r="DO978" s="49"/>
      <c r="DP978" s="49"/>
      <c r="DQ978" s="49"/>
      <c r="DR978" s="49"/>
      <c r="DS978" s="49"/>
      <c r="DT978" s="49"/>
      <c r="DU978" s="49"/>
      <c r="DV978" s="49"/>
      <c r="DW978" s="49"/>
      <c r="DX978" s="49"/>
      <c r="DY978" s="49"/>
    </row>
    <row r="979" spans="1:129" s="32" customFormat="1" ht="64.5" customHeight="1">
      <c r="A979" s="34"/>
      <c r="B979" s="175">
        <v>29</v>
      </c>
      <c r="C979" s="142" t="s">
        <v>5748</v>
      </c>
      <c r="D979" s="142" t="s">
        <v>6099</v>
      </c>
      <c r="E979" s="142" t="s">
        <v>5749</v>
      </c>
      <c r="F979" s="191">
        <v>200</v>
      </c>
      <c r="G979" s="191"/>
      <c r="H979" s="191">
        <v>1625</v>
      </c>
      <c r="I979" s="142" t="s">
        <v>4364</v>
      </c>
      <c r="J979" s="142" t="s">
        <v>3345</v>
      </c>
      <c r="K979" s="142" t="s">
        <v>469</v>
      </c>
      <c r="L979" s="142" t="s">
        <v>5270</v>
      </c>
      <c r="M979" s="7"/>
      <c r="N979" s="142"/>
      <c r="O979" s="91"/>
      <c r="P979" s="99"/>
      <c r="Q979" s="72"/>
      <c r="R979" s="72"/>
      <c r="S979" s="49"/>
      <c r="T979" s="49"/>
      <c r="U979" s="49"/>
      <c r="V979" s="49"/>
      <c r="W979" s="49"/>
      <c r="X979" s="49"/>
      <c r="Y979" s="49"/>
      <c r="Z979" s="49"/>
      <c r="AA979" s="49"/>
      <c r="AB979" s="49"/>
      <c r="AC979" s="49"/>
      <c r="AD979" s="49"/>
      <c r="AE979" s="49"/>
      <c r="AF979" s="49"/>
      <c r="AG979" s="49"/>
      <c r="AH979" s="49"/>
      <c r="AI979" s="49"/>
      <c r="AJ979" s="49"/>
      <c r="AK979" s="49"/>
      <c r="AL979" s="49"/>
      <c r="AM979" s="49"/>
      <c r="AN979" s="49"/>
      <c r="AO979" s="49"/>
      <c r="AP979" s="49"/>
      <c r="AQ979" s="49"/>
      <c r="AR979" s="49"/>
      <c r="AS979" s="49"/>
      <c r="AT979" s="49"/>
      <c r="AU979" s="49"/>
      <c r="AV979" s="49"/>
      <c r="AW979" s="49"/>
      <c r="AX979" s="49"/>
      <c r="AY979" s="49"/>
      <c r="AZ979" s="49"/>
      <c r="BA979" s="49"/>
      <c r="BB979" s="49"/>
      <c r="BC979" s="49"/>
      <c r="BD979" s="49"/>
      <c r="BE979" s="49"/>
      <c r="BF979" s="49"/>
      <c r="BG979" s="49"/>
      <c r="BH979" s="49"/>
      <c r="BI979" s="49"/>
      <c r="BJ979" s="49"/>
      <c r="BK979" s="49"/>
      <c r="BL979" s="49"/>
      <c r="BM979" s="49"/>
      <c r="BN979" s="49"/>
      <c r="BO979" s="49"/>
      <c r="BP979" s="49"/>
      <c r="BQ979" s="49"/>
      <c r="BR979" s="49"/>
      <c r="BS979" s="49"/>
      <c r="BT979" s="49"/>
      <c r="BU979" s="49"/>
      <c r="BV979" s="49"/>
      <c r="BW979" s="49"/>
      <c r="BX979" s="49"/>
      <c r="BY979" s="49"/>
      <c r="BZ979" s="49"/>
      <c r="CA979" s="49"/>
      <c r="CB979" s="49"/>
      <c r="CC979" s="49"/>
      <c r="CD979" s="49"/>
      <c r="CE979" s="49"/>
      <c r="CF979" s="49"/>
      <c r="CG979" s="49"/>
      <c r="CH979" s="49"/>
      <c r="CI979" s="49"/>
      <c r="CJ979" s="49"/>
      <c r="CK979" s="49"/>
      <c r="CL979" s="49"/>
      <c r="CM979" s="49"/>
      <c r="CN979" s="49"/>
      <c r="CO979" s="49"/>
      <c r="CP979" s="49"/>
      <c r="CQ979" s="49"/>
      <c r="CR979" s="49"/>
      <c r="CS979" s="49"/>
      <c r="CT979" s="49"/>
      <c r="CU979" s="49"/>
      <c r="CV979" s="49"/>
      <c r="CW979" s="49"/>
      <c r="CX979" s="49"/>
      <c r="CY979" s="49"/>
      <c r="CZ979" s="49"/>
      <c r="DA979" s="49"/>
      <c r="DB979" s="49"/>
      <c r="DC979" s="49"/>
      <c r="DD979" s="49"/>
      <c r="DE979" s="49"/>
      <c r="DF979" s="49"/>
      <c r="DG979" s="49"/>
      <c r="DH979" s="49"/>
      <c r="DI979" s="49"/>
      <c r="DJ979" s="49"/>
      <c r="DK979" s="49"/>
      <c r="DL979" s="49"/>
      <c r="DM979" s="49"/>
      <c r="DN979" s="49"/>
      <c r="DO979" s="49"/>
      <c r="DP979" s="49"/>
      <c r="DQ979" s="49"/>
      <c r="DR979" s="49"/>
      <c r="DS979" s="49"/>
      <c r="DT979" s="49"/>
      <c r="DU979" s="49"/>
      <c r="DV979" s="49"/>
      <c r="DW979" s="49"/>
      <c r="DX979" s="49"/>
      <c r="DY979" s="49"/>
    </row>
    <row r="980" spans="1:129" s="32" customFormat="1" ht="60" customHeight="1">
      <c r="A980" s="34"/>
      <c r="B980" s="175">
        <v>30</v>
      </c>
      <c r="C980" s="142" t="s">
        <v>5750</v>
      </c>
      <c r="D980" s="142" t="s">
        <v>4317</v>
      </c>
      <c r="E980" s="142" t="s">
        <v>5745</v>
      </c>
      <c r="F980" s="191">
        <v>0</v>
      </c>
      <c r="G980" s="191"/>
      <c r="H980" s="191">
        <v>5200</v>
      </c>
      <c r="I980" s="142" t="s">
        <v>4364</v>
      </c>
      <c r="J980" s="142" t="s">
        <v>3344</v>
      </c>
      <c r="K980" s="142" t="s">
        <v>468</v>
      </c>
      <c r="L980" s="142" t="s">
        <v>5271</v>
      </c>
      <c r="M980" s="7"/>
      <c r="N980" s="142"/>
      <c r="O980" s="91"/>
      <c r="P980" s="99"/>
      <c r="Q980" s="72"/>
      <c r="R980" s="72"/>
      <c r="S980" s="49"/>
      <c r="T980" s="49"/>
      <c r="U980" s="49"/>
      <c r="V980" s="49"/>
      <c r="W980" s="49"/>
      <c r="X980" s="49"/>
      <c r="Y980" s="49"/>
      <c r="Z980" s="49"/>
      <c r="AA980" s="49"/>
      <c r="AB980" s="49"/>
      <c r="AC980" s="49"/>
      <c r="AD980" s="49"/>
      <c r="AE980" s="49"/>
      <c r="AF980" s="49"/>
      <c r="AG980" s="49"/>
      <c r="AH980" s="49"/>
      <c r="AI980" s="49"/>
      <c r="AJ980" s="49"/>
      <c r="AK980" s="49"/>
      <c r="AL980" s="49"/>
      <c r="AM980" s="49"/>
      <c r="AN980" s="49"/>
      <c r="AO980" s="49"/>
      <c r="AP980" s="49"/>
      <c r="AQ980" s="49"/>
      <c r="AR980" s="49"/>
      <c r="AS980" s="49"/>
      <c r="AT980" s="49"/>
      <c r="AU980" s="49"/>
      <c r="AV980" s="49"/>
      <c r="AW980" s="49"/>
      <c r="AX980" s="49"/>
      <c r="AY980" s="49"/>
      <c r="AZ980" s="49"/>
      <c r="BA980" s="49"/>
      <c r="BB980" s="49"/>
      <c r="BC980" s="49"/>
      <c r="BD980" s="49"/>
      <c r="BE980" s="49"/>
      <c r="BF980" s="49"/>
      <c r="BG980" s="49"/>
      <c r="BH980" s="49"/>
      <c r="BI980" s="49"/>
      <c r="BJ980" s="49"/>
      <c r="BK980" s="49"/>
      <c r="BL980" s="49"/>
      <c r="BM980" s="49"/>
      <c r="BN980" s="49"/>
      <c r="BO980" s="49"/>
      <c r="BP980" s="49"/>
      <c r="BQ980" s="49"/>
      <c r="BR980" s="49"/>
      <c r="BS980" s="49"/>
      <c r="BT980" s="49"/>
      <c r="BU980" s="49"/>
      <c r="BV980" s="49"/>
      <c r="BW980" s="49"/>
      <c r="BX980" s="49"/>
      <c r="BY980" s="49"/>
      <c r="BZ980" s="49"/>
      <c r="CA980" s="49"/>
      <c r="CB980" s="49"/>
      <c r="CC980" s="49"/>
      <c r="CD980" s="49"/>
      <c r="CE980" s="49"/>
      <c r="CF980" s="49"/>
      <c r="CG980" s="49"/>
      <c r="CH980" s="49"/>
      <c r="CI980" s="49"/>
      <c r="CJ980" s="49"/>
      <c r="CK980" s="49"/>
      <c r="CL980" s="49"/>
      <c r="CM980" s="49"/>
      <c r="CN980" s="49"/>
      <c r="CO980" s="49"/>
      <c r="CP980" s="49"/>
      <c r="CQ980" s="49"/>
      <c r="CR980" s="49"/>
      <c r="CS980" s="49"/>
      <c r="CT980" s="49"/>
      <c r="CU980" s="49"/>
      <c r="CV980" s="49"/>
      <c r="CW980" s="49"/>
      <c r="CX980" s="49"/>
      <c r="CY980" s="49"/>
      <c r="CZ980" s="49"/>
      <c r="DA980" s="49"/>
      <c r="DB980" s="49"/>
      <c r="DC980" s="49"/>
      <c r="DD980" s="49"/>
      <c r="DE980" s="49"/>
      <c r="DF980" s="49"/>
      <c r="DG980" s="49"/>
      <c r="DH980" s="49"/>
      <c r="DI980" s="49"/>
      <c r="DJ980" s="49"/>
      <c r="DK980" s="49"/>
      <c r="DL980" s="49"/>
      <c r="DM980" s="49"/>
      <c r="DN980" s="49"/>
      <c r="DO980" s="49"/>
      <c r="DP980" s="49"/>
      <c r="DQ980" s="49"/>
      <c r="DR980" s="49"/>
      <c r="DS980" s="49"/>
      <c r="DT980" s="49"/>
      <c r="DU980" s="49"/>
      <c r="DV980" s="49"/>
      <c r="DW980" s="49"/>
      <c r="DX980" s="49"/>
      <c r="DY980" s="49"/>
    </row>
    <row r="981" spans="1:129" s="32" customFormat="1" ht="65.25" customHeight="1">
      <c r="A981" s="34"/>
      <c r="B981" s="175">
        <v>31</v>
      </c>
      <c r="C981" s="142" t="s">
        <v>5751</v>
      </c>
      <c r="D981" s="142" t="s">
        <v>5752</v>
      </c>
      <c r="E981" s="142" t="s">
        <v>4806</v>
      </c>
      <c r="F981" s="191">
        <v>2000</v>
      </c>
      <c r="G981" s="191"/>
      <c r="H981" s="191">
        <v>6200</v>
      </c>
      <c r="I981" s="142" t="s">
        <v>4364</v>
      </c>
      <c r="J981" s="142" t="s">
        <v>3343</v>
      </c>
      <c r="K981" s="142" t="s">
        <v>467</v>
      </c>
      <c r="L981" s="142" t="s">
        <v>5272</v>
      </c>
      <c r="M981" s="7"/>
      <c r="N981" s="142"/>
      <c r="O981" s="91"/>
      <c r="P981" s="99"/>
      <c r="Q981" s="72"/>
      <c r="R981" s="72"/>
      <c r="S981" s="49"/>
      <c r="T981" s="49"/>
      <c r="U981" s="49"/>
      <c r="V981" s="49"/>
      <c r="W981" s="49"/>
      <c r="X981" s="49"/>
      <c r="Y981" s="49"/>
      <c r="Z981" s="49"/>
      <c r="AA981" s="49"/>
      <c r="AB981" s="49"/>
      <c r="AC981" s="49"/>
      <c r="AD981" s="49"/>
      <c r="AE981" s="49"/>
      <c r="AF981" s="49"/>
      <c r="AG981" s="49"/>
      <c r="AH981" s="49"/>
      <c r="AI981" s="49"/>
      <c r="AJ981" s="49"/>
      <c r="AK981" s="49"/>
      <c r="AL981" s="49"/>
      <c r="AM981" s="49"/>
      <c r="AN981" s="49"/>
      <c r="AO981" s="49"/>
      <c r="AP981" s="49"/>
      <c r="AQ981" s="49"/>
      <c r="AR981" s="49"/>
      <c r="AS981" s="49"/>
      <c r="AT981" s="49"/>
      <c r="AU981" s="49"/>
      <c r="AV981" s="49"/>
      <c r="AW981" s="49"/>
      <c r="AX981" s="49"/>
      <c r="AY981" s="49"/>
      <c r="AZ981" s="49"/>
      <c r="BA981" s="49"/>
      <c r="BB981" s="49"/>
      <c r="BC981" s="49"/>
      <c r="BD981" s="49"/>
      <c r="BE981" s="49"/>
      <c r="BF981" s="49"/>
      <c r="BG981" s="49"/>
      <c r="BH981" s="49"/>
      <c r="BI981" s="49"/>
      <c r="BJ981" s="49"/>
      <c r="BK981" s="49"/>
      <c r="BL981" s="49"/>
      <c r="BM981" s="49"/>
      <c r="BN981" s="49"/>
      <c r="BO981" s="49"/>
      <c r="BP981" s="49"/>
      <c r="BQ981" s="49"/>
      <c r="BR981" s="49"/>
      <c r="BS981" s="49"/>
      <c r="BT981" s="49"/>
      <c r="BU981" s="49"/>
      <c r="BV981" s="49"/>
      <c r="BW981" s="49"/>
      <c r="BX981" s="49"/>
      <c r="BY981" s="49"/>
      <c r="BZ981" s="49"/>
      <c r="CA981" s="49"/>
      <c r="CB981" s="49"/>
      <c r="CC981" s="49"/>
      <c r="CD981" s="49"/>
      <c r="CE981" s="49"/>
      <c r="CF981" s="49"/>
      <c r="CG981" s="49"/>
      <c r="CH981" s="49"/>
      <c r="CI981" s="49"/>
      <c r="CJ981" s="49"/>
      <c r="CK981" s="49"/>
      <c r="CL981" s="49"/>
      <c r="CM981" s="49"/>
      <c r="CN981" s="49"/>
      <c r="CO981" s="49"/>
      <c r="CP981" s="49"/>
      <c r="CQ981" s="49"/>
      <c r="CR981" s="49"/>
      <c r="CS981" s="49"/>
      <c r="CT981" s="49"/>
      <c r="CU981" s="49"/>
      <c r="CV981" s="49"/>
      <c r="CW981" s="49"/>
      <c r="CX981" s="49"/>
      <c r="CY981" s="49"/>
      <c r="CZ981" s="49"/>
      <c r="DA981" s="49"/>
      <c r="DB981" s="49"/>
      <c r="DC981" s="49"/>
      <c r="DD981" s="49"/>
      <c r="DE981" s="49"/>
      <c r="DF981" s="49"/>
      <c r="DG981" s="49"/>
      <c r="DH981" s="49"/>
      <c r="DI981" s="49"/>
      <c r="DJ981" s="49"/>
      <c r="DK981" s="49"/>
      <c r="DL981" s="49"/>
      <c r="DM981" s="49"/>
      <c r="DN981" s="49"/>
      <c r="DO981" s="49"/>
      <c r="DP981" s="49"/>
      <c r="DQ981" s="49"/>
      <c r="DR981" s="49"/>
      <c r="DS981" s="49"/>
      <c r="DT981" s="49"/>
      <c r="DU981" s="49"/>
      <c r="DV981" s="49"/>
      <c r="DW981" s="49"/>
      <c r="DX981" s="49"/>
      <c r="DY981" s="49"/>
    </row>
    <row r="982" spans="1:129" s="32" customFormat="1" ht="69.75" customHeight="1">
      <c r="A982" s="34"/>
      <c r="B982" s="175">
        <v>32</v>
      </c>
      <c r="C982" s="142" t="s">
        <v>5753</v>
      </c>
      <c r="D982" s="142" t="s">
        <v>6100</v>
      </c>
      <c r="E982" s="142" t="s">
        <v>5754</v>
      </c>
      <c r="F982" s="191">
        <v>0</v>
      </c>
      <c r="G982" s="191"/>
      <c r="H982" s="191">
        <v>10500</v>
      </c>
      <c r="I982" s="142" t="s">
        <v>4364</v>
      </c>
      <c r="J982" s="142" t="s">
        <v>3342</v>
      </c>
      <c r="K982" s="142" t="s">
        <v>2648</v>
      </c>
      <c r="L982" s="142" t="s">
        <v>5273</v>
      </c>
      <c r="M982" s="7"/>
      <c r="N982" s="142"/>
      <c r="O982" s="91"/>
      <c r="P982" s="99"/>
      <c r="Q982" s="72"/>
      <c r="R982" s="72"/>
      <c r="S982" s="49"/>
      <c r="T982" s="49"/>
      <c r="U982" s="49"/>
      <c r="V982" s="49"/>
      <c r="W982" s="49"/>
      <c r="X982" s="49"/>
      <c r="Y982" s="49"/>
      <c r="Z982" s="49"/>
      <c r="AA982" s="49"/>
      <c r="AB982" s="49"/>
      <c r="AC982" s="49"/>
      <c r="AD982" s="49"/>
      <c r="AE982" s="49"/>
      <c r="AF982" s="49"/>
      <c r="AG982" s="49"/>
      <c r="AH982" s="49"/>
      <c r="AI982" s="49"/>
      <c r="AJ982" s="49"/>
      <c r="AK982" s="49"/>
      <c r="AL982" s="49"/>
      <c r="AM982" s="49"/>
      <c r="AN982" s="49"/>
      <c r="AO982" s="49"/>
      <c r="AP982" s="49"/>
      <c r="AQ982" s="49"/>
      <c r="AR982" s="49"/>
      <c r="AS982" s="49"/>
      <c r="AT982" s="49"/>
      <c r="AU982" s="49"/>
      <c r="AV982" s="49"/>
      <c r="AW982" s="49"/>
      <c r="AX982" s="49"/>
      <c r="AY982" s="49"/>
      <c r="AZ982" s="49"/>
      <c r="BA982" s="49"/>
      <c r="BB982" s="49"/>
      <c r="BC982" s="49"/>
      <c r="BD982" s="49"/>
      <c r="BE982" s="49"/>
      <c r="BF982" s="49"/>
      <c r="BG982" s="49"/>
      <c r="BH982" s="49"/>
      <c r="BI982" s="49"/>
      <c r="BJ982" s="49"/>
      <c r="BK982" s="49"/>
      <c r="BL982" s="49"/>
      <c r="BM982" s="49"/>
      <c r="BN982" s="49"/>
      <c r="BO982" s="49"/>
      <c r="BP982" s="49"/>
      <c r="BQ982" s="49"/>
      <c r="BR982" s="49"/>
      <c r="BS982" s="49"/>
      <c r="BT982" s="49"/>
      <c r="BU982" s="49"/>
      <c r="BV982" s="49"/>
      <c r="BW982" s="49"/>
      <c r="BX982" s="49"/>
      <c r="BY982" s="49"/>
      <c r="BZ982" s="49"/>
      <c r="CA982" s="49"/>
      <c r="CB982" s="49"/>
      <c r="CC982" s="49"/>
      <c r="CD982" s="49"/>
      <c r="CE982" s="49"/>
      <c r="CF982" s="49"/>
      <c r="CG982" s="49"/>
      <c r="CH982" s="49"/>
      <c r="CI982" s="49"/>
      <c r="CJ982" s="49"/>
      <c r="CK982" s="49"/>
      <c r="CL982" s="49"/>
      <c r="CM982" s="49"/>
      <c r="CN982" s="49"/>
      <c r="CO982" s="49"/>
      <c r="CP982" s="49"/>
      <c r="CQ982" s="49"/>
      <c r="CR982" s="49"/>
      <c r="CS982" s="49"/>
      <c r="CT982" s="49"/>
      <c r="CU982" s="49"/>
      <c r="CV982" s="49"/>
      <c r="CW982" s="49"/>
      <c r="CX982" s="49"/>
      <c r="CY982" s="49"/>
      <c r="CZ982" s="49"/>
      <c r="DA982" s="49"/>
      <c r="DB982" s="49"/>
      <c r="DC982" s="49"/>
      <c r="DD982" s="49"/>
      <c r="DE982" s="49"/>
      <c r="DF982" s="49"/>
      <c r="DG982" s="49"/>
      <c r="DH982" s="49"/>
      <c r="DI982" s="49"/>
      <c r="DJ982" s="49"/>
      <c r="DK982" s="49"/>
      <c r="DL982" s="49"/>
      <c r="DM982" s="49"/>
      <c r="DN982" s="49"/>
      <c r="DO982" s="49"/>
      <c r="DP982" s="49"/>
      <c r="DQ982" s="49"/>
      <c r="DR982" s="49"/>
      <c r="DS982" s="49"/>
      <c r="DT982" s="49"/>
      <c r="DU982" s="49"/>
      <c r="DV982" s="49"/>
      <c r="DW982" s="49"/>
      <c r="DX982" s="49"/>
      <c r="DY982" s="49"/>
    </row>
    <row r="983" spans="1:129" s="32" customFormat="1" ht="56.25" customHeight="1">
      <c r="A983" s="34"/>
      <c r="B983" s="175">
        <v>33</v>
      </c>
      <c r="C983" s="142" t="s">
        <v>5755</v>
      </c>
      <c r="D983" s="142" t="s">
        <v>4318</v>
      </c>
      <c r="E983" s="142" t="s">
        <v>4319</v>
      </c>
      <c r="F983" s="191">
        <v>0</v>
      </c>
      <c r="G983" s="191"/>
      <c r="H983" s="191">
        <v>1940</v>
      </c>
      <c r="I983" s="142" t="s">
        <v>4364</v>
      </c>
      <c r="J983" s="142" t="s">
        <v>3341</v>
      </c>
      <c r="K983" s="142" t="s">
        <v>2647</v>
      </c>
      <c r="L983" s="142" t="s">
        <v>5274</v>
      </c>
      <c r="M983" s="7"/>
      <c r="N983" s="142"/>
      <c r="O983" s="91"/>
      <c r="P983" s="99"/>
      <c r="Q983" s="72"/>
      <c r="R983" s="72"/>
      <c r="S983" s="49"/>
      <c r="T983" s="49"/>
      <c r="U983" s="49"/>
      <c r="V983" s="49"/>
      <c r="W983" s="49"/>
      <c r="X983" s="49"/>
      <c r="Y983" s="49"/>
      <c r="Z983" s="49"/>
      <c r="AA983" s="49"/>
      <c r="AB983" s="49"/>
      <c r="AC983" s="49"/>
      <c r="AD983" s="49"/>
      <c r="AE983" s="49"/>
      <c r="AF983" s="49"/>
      <c r="AG983" s="49"/>
      <c r="AH983" s="49"/>
      <c r="AI983" s="49"/>
      <c r="AJ983" s="49"/>
      <c r="AK983" s="49"/>
      <c r="AL983" s="49"/>
      <c r="AM983" s="49"/>
      <c r="AN983" s="49"/>
      <c r="AO983" s="49"/>
      <c r="AP983" s="49"/>
      <c r="AQ983" s="49"/>
      <c r="AR983" s="49"/>
      <c r="AS983" s="49"/>
      <c r="AT983" s="49"/>
      <c r="AU983" s="49"/>
      <c r="AV983" s="49"/>
      <c r="AW983" s="49"/>
      <c r="AX983" s="49"/>
      <c r="AY983" s="49"/>
      <c r="AZ983" s="49"/>
      <c r="BA983" s="49"/>
      <c r="BB983" s="49"/>
      <c r="BC983" s="49"/>
      <c r="BD983" s="49"/>
      <c r="BE983" s="49"/>
      <c r="BF983" s="49"/>
      <c r="BG983" s="49"/>
      <c r="BH983" s="49"/>
      <c r="BI983" s="49"/>
      <c r="BJ983" s="49"/>
      <c r="BK983" s="49"/>
      <c r="BL983" s="49"/>
      <c r="BM983" s="49"/>
      <c r="BN983" s="49"/>
      <c r="BO983" s="49"/>
      <c r="BP983" s="49"/>
      <c r="BQ983" s="49"/>
      <c r="BR983" s="49"/>
      <c r="BS983" s="49"/>
      <c r="BT983" s="49"/>
      <c r="BU983" s="49"/>
      <c r="BV983" s="49"/>
      <c r="BW983" s="49"/>
      <c r="BX983" s="49"/>
      <c r="BY983" s="49"/>
      <c r="BZ983" s="49"/>
      <c r="CA983" s="49"/>
      <c r="CB983" s="49"/>
      <c r="CC983" s="49"/>
      <c r="CD983" s="49"/>
      <c r="CE983" s="49"/>
      <c r="CF983" s="49"/>
      <c r="CG983" s="49"/>
      <c r="CH983" s="49"/>
      <c r="CI983" s="49"/>
      <c r="CJ983" s="49"/>
      <c r="CK983" s="49"/>
      <c r="CL983" s="49"/>
      <c r="CM983" s="49"/>
      <c r="CN983" s="49"/>
      <c r="CO983" s="49"/>
      <c r="CP983" s="49"/>
      <c r="CQ983" s="49"/>
      <c r="CR983" s="49"/>
      <c r="CS983" s="49"/>
      <c r="CT983" s="49"/>
      <c r="CU983" s="49"/>
      <c r="CV983" s="49"/>
      <c r="CW983" s="49"/>
      <c r="CX983" s="49"/>
      <c r="CY983" s="49"/>
      <c r="CZ983" s="49"/>
      <c r="DA983" s="49"/>
      <c r="DB983" s="49"/>
      <c r="DC983" s="49"/>
      <c r="DD983" s="49"/>
      <c r="DE983" s="49"/>
      <c r="DF983" s="49"/>
      <c r="DG983" s="49"/>
      <c r="DH983" s="49"/>
      <c r="DI983" s="49"/>
      <c r="DJ983" s="49"/>
      <c r="DK983" s="49"/>
      <c r="DL983" s="49"/>
      <c r="DM983" s="49"/>
      <c r="DN983" s="49"/>
      <c r="DO983" s="49"/>
      <c r="DP983" s="49"/>
      <c r="DQ983" s="49"/>
      <c r="DR983" s="49"/>
      <c r="DS983" s="49"/>
      <c r="DT983" s="49"/>
      <c r="DU983" s="49"/>
      <c r="DV983" s="49"/>
      <c r="DW983" s="49"/>
      <c r="DX983" s="49"/>
      <c r="DY983" s="49"/>
    </row>
    <row r="984" spans="1:129" s="32" customFormat="1" ht="40.5" customHeight="1">
      <c r="A984" s="34"/>
      <c r="B984" s="175">
        <v>34</v>
      </c>
      <c r="C984" s="142" t="s">
        <v>5756</v>
      </c>
      <c r="D984" s="142" t="s">
        <v>6629</v>
      </c>
      <c r="E984" s="142" t="s">
        <v>5757</v>
      </c>
      <c r="F984" s="191">
        <v>200</v>
      </c>
      <c r="G984" s="191"/>
      <c r="H984" s="191">
        <v>3650</v>
      </c>
      <c r="I984" s="142" t="s">
        <v>4364</v>
      </c>
      <c r="J984" s="142" t="s">
        <v>3340</v>
      </c>
      <c r="K984" s="142" t="s">
        <v>2646</v>
      </c>
      <c r="L984" s="142" t="s">
        <v>5275</v>
      </c>
      <c r="M984" s="7"/>
      <c r="N984" s="142"/>
      <c r="O984" s="91"/>
      <c r="P984" s="99"/>
      <c r="Q984" s="72"/>
      <c r="R984" s="72"/>
      <c r="S984" s="49"/>
      <c r="T984" s="49"/>
      <c r="U984" s="49"/>
      <c r="V984" s="49"/>
      <c r="W984" s="49"/>
      <c r="X984" s="49"/>
      <c r="Y984" s="49"/>
      <c r="Z984" s="49"/>
      <c r="AA984" s="49"/>
      <c r="AB984" s="49"/>
      <c r="AC984" s="49"/>
      <c r="AD984" s="49"/>
      <c r="AE984" s="49"/>
      <c r="AF984" s="49"/>
      <c r="AG984" s="49"/>
      <c r="AH984" s="49"/>
      <c r="AI984" s="49"/>
      <c r="AJ984" s="49"/>
      <c r="AK984" s="49"/>
      <c r="AL984" s="49"/>
      <c r="AM984" s="49"/>
      <c r="AN984" s="49"/>
      <c r="AO984" s="49"/>
      <c r="AP984" s="49"/>
      <c r="AQ984" s="49"/>
      <c r="AR984" s="49"/>
      <c r="AS984" s="49"/>
      <c r="AT984" s="49"/>
      <c r="AU984" s="49"/>
      <c r="AV984" s="49"/>
      <c r="AW984" s="49"/>
      <c r="AX984" s="49"/>
      <c r="AY984" s="49"/>
      <c r="AZ984" s="49"/>
      <c r="BA984" s="49"/>
      <c r="BB984" s="49"/>
      <c r="BC984" s="49"/>
      <c r="BD984" s="49"/>
      <c r="BE984" s="49"/>
      <c r="BF984" s="49"/>
      <c r="BG984" s="49"/>
      <c r="BH984" s="49"/>
      <c r="BI984" s="49"/>
      <c r="BJ984" s="49"/>
      <c r="BK984" s="49"/>
      <c r="BL984" s="49"/>
      <c r="BM984" s="49"/>
      <c r="BN984" s="49"/>
      <c r="BO984" s="49"/>
      <c r="BP984" s="49"/>
      <c r="BQ984" s="49"/>
      <c r="BR984" s="49"/>
      <c r="BS984" s="49"/>
      <c r="BT984" s="49"/>
      <c r="BU984" s="49"/>
      <c r="BV984" s="49"/>
      <c r="BW984" s="49"/>
      <c r="BX984" s="49"/>
      <c r="BY984" s="49"/>
      <c r="BZ984" s="49"/>
      <c r="CA984" s="49"/>
      <c r="CB984" s="49"/>
      <c r="CC984" s="49"/>
      <c r="CD984" s="49"/>
      <c r="CE984" s="49"/>
      <c r="CF984" s="49"/>
      <c r="CG984" s="49"/>
      <c r="CH984" s="49"/>
      <c r="CI984" s="49"/>
      <c r="CJ984" s="49"/>
      <c r="CK984" s="49"/>
      <c r="CL984" s="49"/>
      <c r="CM984" s="49"/>
      <c r="CN984" s="49"/>
      <c r="CO984" s="49"/>
      <c r="CP984" s="49"/>
      <c r="CQ984" s="49"/>
      <c r="CR984" s="49"/>
      <c r="CS984" s="49"/>
      <c r="CT984" s="49"/>
      <c r="CU984" s="49"/>
      <c r="CV984" s="49"/>
      <c r="CW984" s="49"/>
      <c r="CX984" s="49"/>
      <c r="CY984" s="49"/>
      <c r="CZ984" s="49"/>
      <c r="DA984" s="49"/>
      <c r="DB984" s="49"/>
      <c r="DC984" s="49"/>
      <c r="DD984" s="49"/>
      <c r="DE984" s="49"/>
      <c r="DF984" s="49"/>
      <c r="DG984" s="49"/>
      <c r="DH984" s="49"/>
      <c r="DI984" s="49"/>
      <c r="DJ984" s="49"/>
      <c r="DK984" s="49"/>
      <c r="DL984" s="49"/>
      <c r="DM984" s="49"/>
      <c r="DN984" s="49"/>
      <c r="DO984" s="49"/>
      <c r="DP984" s="49"/>
      <c r="DQ984" s="49"/>
      <c r="DR984" s="49"/>
      <c r="DS984" s="49"/>
      <c r="DT984" s="49"/>
      <c r="DU984" s="49"/>
      <c r="DV984" s="49"/>
      <c r="DW984" s="49"/>
      <c r="DX984" s="49"/>
      <c r="DY984" s="49"/>
    </row>
    <row r="985" spans="1:129" s="32" customFormat="1" ht="51.75" customHeight="1">
      <c r="A985" s="82"/>
      <c r="B985" s="175">
        <v>35</v>
      </c>
      <c r="C985" s="142" t="s">
        <v>5758</v>
      </c>
      <c r="D985" s="142" t="s">
        <v>4320</v>
      </c>
      <c r="E985" s="142" t="s">
        <v>4321</v>
      </c>
      <c r="F985" s="191">
        <v>0</v>
      </c>
      <c r="G985" s="191"/>
      <c r="H985" s="191">
        <v>3600</v>
      </c>
      <c r="I985" s="142" t="s">
        <v>4364</v>
      </c>
      <c r="J985" s="142" t="s">
        <v>3339</v>
      </c>
      <c r="K985" s="142" t="s">
        <v>2645</v>
      </c>
      <c r="L985" s="142" t="s">
        <v>5276</v>
      </c>
      <c r="M985" s="7"/>
      <c r="N985" s="142"/>
      <c r="O985" s="91"/>
      <c r="P985" s="99"/>
      <c r="Q985" s="72"/>
      <c r="R985" s="72"/>
      <c r="S985" s="49"/>
      <c r="T985" s="49"/>
      <c r="U985" s="49"/>
      <c r="V985" s="49"/>
      <c r="W985" s="49"/>
      <c r="X985" s="49"/>
      <c r="Y985" s="49"/>
      <c r="Z985" s="49"/>
      <c r="AA985" s="49"/>
      <c r="AB985" s="49"/>
      <c r="AC985" s="49"/>
      <c r="AD985" s="49"/>
      <c r="AE985" s="49"/>
      <c r="AF985" s="49"/>
      <c r="AG985" s="49"/>
      <c r="AH985" s="49"/>
      <c r="AI985" s="49"/>
      <c r="AJ985" s="49"/>
      <c r="AK985" s="49"/>
      <c r="AL985" s="49"/>
      <c r="AM985" s="49"/>
      <c r="AN985" s="49"/>
      <c r="AO985" s="49"/>
      <c r="AP985" s="49"/>
      <c r="AQ985" s="49"/>
      <c r="AR985" s="49"/>
      <c r="AS985" s="49"/>
      <c r="AT985" s="49"/>
      <c r="AU985" s="49"/>
      <c r="AV985" s="49"/>
      <c r="AW985" s="49"/>
      <c r="AX985" s="49"/>
      <c r="AY985" s="49"/>
      <c r="AZ985" s="49"/>
      <c r="BA985" s="49"/>
      <c r="BB985" s="49"/>
      <c r="BC985" s="49"/>
      <c r="BD985" s="49"/>
      <c r="BE985" s="49"/>
      <c r="BF985" s="49"/>
      <c r="BG985" s="49"/>
      <c r="BH985" s="49"/>
      <c r="BI985" s="49"/>
      <c r="BJ985" s="49"/>
      <c r="BK985" s="49"/>
      <c r="BL985" s="49"/>
      <c r="BM985" s="49"/>
      <c r="BN985" s="49"/>
      <c r="BO985" s="49"/>
      <c r="BP985" s="49"/>
      <c r="BQ985" s="49"/>
      <c r="BR985" s="49"/>
      <c r="BS985" s="49"/>
      <c r="BT985" s="49"/>
      <c r="BU985" s="49"/>
      <c r="BV985" s="49"/>
      <c r="BW985" s="49"/>
      <c r="BX985" s="49"/>
      <c r="BY985" s="49"/>
      <c r="BZ985" s="49"/>
      <c r="CA985" s="49"/>
      <c r="CB985" s="49"/>
      <c r="CC985" s="49"/>
      <c r="CD985" s="49"/>
      <c r="CE985" s="49"/>
      <c r="CF985" s="49"/>
      <c r="CG985" s="49"/>
      <c r="CH985" s="49"/>
      <c r="CI985" s="49"/>
      <c r="CJ985" s="49"/>
      <c r="CK985" s="49"/>
      <c r="CL985" s="49"/>
      <c r="CM985" s="49"/>
      <c r="CN985" s="49"/>
      <c r="CO985" s="49"/>
      <c r="CP985" s="49"/>
      <c r="CQ985" s="49"/>
      <c r="CR985" s="49"/>
      <c r="CS985" s="49"/>
      <c r="CT985" s="49"/>
      <c r="CU985" s="49"/>
      <c r="CV985" s="49"/>
      <c r="CW985" s="49"/>
      <c r="CX985" s="49"/>
      <c r="CY985" s="49"/>
      <c r="CZ985" s="49"/>
      <c r="DA985" s="49"/>
      <c r="DB985" s="49"/>
      <c r="DC985" s="49"/>
      <c r="DD985" s="49"/>
      <c r="DE985" s="49"/>
      <c r="DF985" s="49"/>
      <c r="DG985" s="49"/>
      <c r="DH985" s="49"/>
      <c r="DI985" s="49"/>
      <c r="DJ985" s="49"/>
      <c r="DK985" s="49"/>
      <c r="DL985" s="49"/>
      <c r="DM985" s="49"/>
      <c r="DN985" s="49"/>
      <c r="DO985" s="49"/>
      <c r="DP985" s="49"/>
      <c r="DQ985" s="49"/>
      <c r="DR985" s="49"/>
      <c r="DS985" s="49"/>
      <c r="DT985" s="49"/>
      <c r="DU985" s="49"/>
      <c r="DV985" s="49"/>
      <c r="DW985" s="49"/>
      <c r="DX985" s="49"/>
      <c r="DY985" s="49"/>
    </row>
    <row r="986" spans="1:129" s="32" customFormat="1" ht="51" customHeight="1">
      <c r="A986" s="34"/>
      <c r="B986" s="175">
        <v>36</v>
      </c>
      <c r="C986" s="142" t="s">
        <v>5759</v>
      </c>
      <c r="D986" s="142" t="s">
        <v>4322</v>
      </c>
      <c r="E986" s="142" t="s">
        <v>4323</v>
      </c>
      <c r="F986" s="191">
        <v>1108</v>
      </c>
      <c r="G986" s="191"/>
      <c r="H986" s="191">
        <v>1392</v>
      </c>
      <c r="I986" s="142" t="s">
        <v>4364</v>
      </c>
      <c r="J986" s="142" t="s">
        <v>3338</v>
      </c>
      <c r="K986" s="142" t="s">
        <v>2644</v>
      </c>
      <c r="L986" s="142" t="s">
        <v>5277</v>
      </c>
      <c r="M986" s="7"/>
      <c r="N986" s="142"/>
      <c r="O986" s="91"/>
      <c r="P986" s="99"/>
      <c r="Q986" s="72"/>
      <c r="R986" s="72"/>
      <c r="S986" s="49"/>
      <c r="T986" s="49"/>
      <c r="U986" s="49"/>
      <c r="V986" s="49"/>
      <c r="W986" s="49"/>
      <c r="X986" s="49"/>
      <c r="Y986" s="49"/>
      <c r="Z986" s="49"/>
      <c r="AA986" s="49"/>
      <c r="AB986" s="49"/>
      <c r="AC986" s="49"/>
      <c r="AD986" s="49"/>
      <c r="AE986" s="49"/>
      <c r="AF986" s="49"/>
      <c r="AG986" s="49"/>
      <c r="AH986" s="49"/>
      <c r="AI986" s="49"/>
      <c r="AJ986" s="49"/>
      <c r="AK986" s="49"/>
      <c r="AL986" s="49"/>
      <c r="AM986" s="49"/>
      <c r="AN986" s="49"/>
      <c r="AO986" s="49"/>
      <c r="AP986" s="49"/>
      <c r="AQ986" s="49"/>
      <c r="AR986" s="49"/>
      <c r="AS986" s="49"/>
      <c r="AT986" s="49"/>
      <c r="AU986" s="49"/>
      <c r="AV986" s="49"/>
      <c r="AW986" s="49"/>
      <c r="AX986" s="49"/>
      <c r="AY986" s="49"/>
      <c r="AZ986" s="49"/>
      <c r="BA986" s="49"/>
      <c r="BB986" s="49"/>
      <c r="BC986" s="49"/>
      <c r="BD986" s="49"/>
      <c r="BE986" s="49"/>
      <c r="BF986" s="49"/>
      <c r="BG986" s="49"/>
      <c r="BH986" s="49"/>
      <c r="BI986" s="49"/>
      <c r="BJ986" s="49"/>
      <c r="BK986" s="49"/>
      <c r="BL986" s="49"/>
      <c r="BM986" s="49"/>
      <c r="BN986" s="49"/>
      <c r="BO986" s="49"/>
      <c r="BP986" s="49"/>
      <c r="BQ986" s="49"/>
      <c r="BR986" s="49"/>
      <c r="BS986" s="49"/>
      <c r="BT986" s="49"/>
      <c r="BU986" s="49"/>
      <c r="BV986" s="49"/>
      <c r="BW986" s="49"/>
      <c r="BX986" s="49"/>
      <c r="BY986" s="49"/>
      <c r="BZ986" s="49"/>
      <c r="CA986" s="49"/>
      <c r="CB986" s="49"/>
      <c r="CC986" s="49"/>
      <c r="CD986" s="49"/>
      <c r="CE986" s="49"/>
      <c r="CF986" s="49"/>
      <c r="CG986" s="49"/>
      <c r="CH986" s="49"/>
      <c r="CI986" s="49"/>
      <c r="CJ986" s="49"/>
      <c r="CK986" s="49"/>
      <c r="CL986" s="49"/>
      <c r="CM986" s="49"/>
      <c r="CN986" s="49"/>
      <c r="CO986" s="49"/>
      <c r="CP986" s="49"/>
      <c r="CQ986" s="49"/>
      <c r="CR986" s="49"/>
      <c r="CS986" s="49"/>
      <c r="CT986" s="49"/>
      <c r="CU986" s="49"/>
      <c r="CV986" s="49"/>
      <c r="CW986" s="49"/>
      <c r="CX986" s="49"/>
      <c r="CY986" s="49"/>
      <c r="CZ986" s="49"/>
      <c r="DA986" s="49"/>
      <c r="DB986" s="49"/>
      <c r="DC986" s="49"/>
      <c r="DD986" s="49"/>
      <c r="DE986" s="49"/>
      <c r="DF986" s="49"/>
      <c r="DG986" s="49"/>
      <c r="DH986" s="49"/>
      <c r="DI986" s="49"/>
      <c r="DJ986" s="49"/>
      <c r="DK986" s="49"/>
      <c r="DL986" s="49"/>
      <c r="DM986" s="49"/>
      <c r="DN986" s="49"/>
      <c r="DO986" s="49"/>
      <c r="DP986" s="49"/>
      <c r="DQ986" s="49"/>
      <c r="DR986" s="49"/>
      <c r="DS986" s="49"/>
      <c r="DT986" s="49"/>
      <c r="DU986" s="49"/>
      <c r="DV986" s="49"/>
      <c r="DW986" s="49"/>
      <c r="DX986" s="49"/>
      <c r="DY986" s="49"/>
    </row>
    <row r="987" spans="1:129" s="32" customFormat="1" ht="45" customHeight="1">
      <c r="A987" s="34"/>
      <c r="B987" s="175">
        <v>37</v>
      </c>
      <c r="C987" s="142" t="s">
        <v>5760</v>
      </c>
      <c r="D987" s="142" t="s">
        <v>4324</v>
      </c>
      <c r="E987" s="142" t="s">
        <v>5761</v>
      </c>
      <c r="F987" s="191">
        <v>0</v>
      </c>
      <c r="G987" s="191"/>
      <c r="H987" s="191">
        <v>858566</v>
      </c>
      <c r="I987" s="142" t="s">
        <v>4364</v>
      </c>
      <c r="J987" s="142" t="s">
        <v>3337</v>
      </c>
      <c r="K987" s="142" t="s">
        <v>2643</v>
      </c>
      <c r="L987" s="142" t="s">
        <v>5278</v>
      </c>
      <c r="M987" s="7"/>
      <c r="N987" s="142"/>
      <c r="O987" s="91"/>
      <c r="P987" s="99"/>
      <c r="Q987" s="72"/>
      <c r="R987" s="72"/>
      <c r="S987" s="49"/>
      <c r="T987" s="49"/>
      <c r="U987" s="49"/>
      <c r="V987" s="49"/>
      <c r="W987" s="49"/>
      <c r="X987" s="49"/>
      <c r="Y987" s="49"/>
      <c r="Z987" s="49"/>
      <c r="AA987" s="49"/>
      <c r="AB987" s="49"/>
      <c r="AC987" s="49"/>
      <c r="AD987" s="49"/>
      <c r="AE987" s="49"/>
      <c r="AF987" s="49"/>
      <c r="AG987" s="49"/>
      <c r="AH987" s="49"/>
      <c r="AI987" s="49"/>
      <c r="AJ987" s="49"/>
      <c r="AK987" s="49"/>
      <c r="AL987" s="49"/>
      <c r="AM987" s="49"/>
      <c r="AN987" s="49"/>
      <c r="AO987" s="49"/>
      <c r="AP987" s="49"/>
      <c r="AQ987" s="49"/>
      <c r="AR987" s="49"/>
      <c r="AS987" s="49"/>
      <c r="AT987" s="49"/>
      <c r="AU987" s="49"/>
      <c r="AV987" s="49"/>
      <c r="AW987" s="49"/>
      <c r="AX987" s="49"/>
      <c r="AY987" s="49"/>
      <c r="AZ987" s="49"/>
      <c r="BA987" s="49"/>
      <c r="BB987" s="49"/>
      <c r="BC987" s="49"/>
      <c r="BD987" s="49"/>
      <c r="BE987" s="49"/>
      <c r="BF987" s="49"/>
      <c r="BG987" s="49"/>
      <c r="BH987" s="49"/>
      <c r="BI987" s="49"/>
      <c r="BJ987" s="49"/>
      <c r="BK987" s="49"/>
      <c r="BL987" s="49"/>
      <c r="BM987" s="49"/>
      <c r="BN987" s="49"/>
      <c r="BO987" s="49"/>
      <c r="BP987" s="49"/>
      <c r="BQ987" s="49"/>
      <c r="BR987" s="49"/>
      <c r="BS987" s="49"/>
      <c r="BT987" s="49"/>
      <c r="BU987" s="49"/>
      <c r="BV987" s="49"/>
      <c r="BW987" s="49"/>
      <c r="BX987" s="49"/>
      <c r="BY987" s="49"/>
      <c r="BZ987" s="49"/>
      <c r="CA987" s="49"/>
      <c r="CB987" s="49"/>
      <c r="CC987" s="49"/>
      <c r="CD987" s="49"/>
      <c r="CE987" s="49"/>
      <c r="CF987" s="49"/>
      <c r="CG987" s="49"/>
      <c r="CH987" s="49"/>
      <c r="CI987" s="49"/>
      <c r="CJ987" s="49"/>
      <c r="CK987" s="49"/>
      <c r="CL987" s="49"/>
      <c r="CM987" s="49"/>
      <c r="CN987" s="49"/>
      <c r="CO987" s="49"/>
      <c r="CP987" s="49"/>
      <c r="CQ987" s="49"/>
      <c r="CR987" s="49"/>
      <c r="CS987" s="49"/>
      <c r="CT987" s="49"/>
      <c r="CU987" s="49"/>
      <c r="CV987" s="49"/>
      <c r="CW987" s="49"/>
      <c r="CX987" s="49"/>
      <c r="CY987" s="49"/>
      <c r="CZ987" s="49"/>
      <c r="DA987" s="49"/>
      <c r="DB987" s="49"/>
      <c r="DC987" s="49"/>
      <c r="DD987" s="49"/>
      <c r="DE987" s="49"/>
      <c r="DF987" s="49"/>
      <c r="DG987" s="49"/>
      <c r="DH987" s="49"/>
      <c r="DI987" s="49"/>
      <c r="DJ987" s="49"/>
      <c r="DK987" s="49"/>
      <c r="DL987" s="49"/>
      <c r="DM987" s="49"/>
      <c r="DN987" s="49"/>
      <c r="DO987" s="49"/>
      <c r="DP987" s="49"/>
      <c r="DQ987" s="49"/>
      <c r="DR987" s="49"/>
      <c r="DS987" s="49"/>
      <c r="DT987" s="49"/>
      <c r="DU987" s="49"/>
      <c r="DV987" s="49"/>
      <c r="DW987" s="49"/>
      <c r="DX987" s="49"/>
      <c r="DY987" s="49"/>
    </row>
    <row r="988" spans="1:129" s="32" customFormat="1" ht="69.75" customHeight="1">
      <c r="A988" s="34"/>
      <c r="B988" s="175">
        <v>38</v>
      </c>
      <c r="C988" s="142" t="s">
        <v>5762</v>
      </c>
      <c r="D988" s="142" t="s">
        <v>4325</v>
      </c>
      <c r="E988" s="142" t="s">
        <v>5763</v>
      </c>
      <c r="F988" s="191">
        <v>0</v>
      </c>
      <c r="G988" s="191"/>
      <c r="H988" s="191">
        <v>25808</v>
      </c>
      <c r="I988" s="142" t="s">
        <v>4364</v>
      </c>
      <c r="J988" s="142" t="s">
        <v>3336</v>
      </c>
      <c r="K988" s="142" t="s">
        <v>2642</v>
      </c>
      <c r="L988" s="142" t="s">
        <v>5279</v>
      </c>
      <c r="M988" s="7"/>
      <c r="N988" s="142"/>
      <c r="O988" s="91"/>
      <c r="P988" s="99"/>
      <c r="Q988" s="72"/>
      <c r="R988" s="72"/>
      <c r="S988" s="49"/>
      <c r="T988" s="49"/>
      <c r="U988" s="49"/>
      <c r="V988" s="49"/>
      <c r="W988" s="49"/>
      <c r="X988" s="49"/>
      <c r="Y988" s="49"/>
      <c r="Z988" s="49"/>
      <c r="AA988" s="49"/>
      <c r="AB988" s="49"/>
      <c r="AC988" s="49"/>
      <c r="AD988" s="49"/>
      <c r="AE988" s="49"/>
      <c r="AF988" s="49"/>
      <c r="AG988" s="49"/>
      <c r="AH988" s="49"/>
      <c r="AI988" s="49"/>
      <c r="AJ988" s="49"/>
      <c r="AK988" s="49"/>
      <c r="AL988" s="49"/>
      <c r="AM988" s="49"/>
      <c r="AN988" s="49"/>
      <c r="AO988" s="49"/>
      <c r="AP988" s="49"/>
      <c r="AQ988" s="49"/>
      <c r="AR988" s="49"/>
      <c r="AS988" s="49"/>
      <c r="AT988" s="49"/>
      <c r="AU988" s="49"/>
      <c r="AV988" s="49"/>
      <c r="AW988" s="49"/>
      <c r="AX988" s="49"/>
      <c r="AY988" s="49"/>
      <c r="AZ988" s="49"/>
      <c r="BA988" s="49"/>
      <c r="BB988" s="49"/>
      <c r="BC988" s="49"/>
      <c r="BD988" s="49"/>
      <c r="BE988" s="49"/>
      <c r="BF988" s="49"/>
      <c r="BG988" s="49"/>
      <c r="BH988" s="49"/>
      <c r="BI988" s="49"/>
      <c r="BJ988" s="49"/>
      <c r="BK988" s="49"/>
      <c r="BL988" s="49"/>
      <c r="BM988" s="49"/>
      <c r="BN988" s="49"/>
      <c r="BO988" s="49"/>
      <c r="BP988" s="49"/>
      <c r="BQ988" s="49"/>
      <c r="BR988" s="49"/>
      <c r="BS988" s="49"/>
      <c r="BT988" s="49"/>
      <c r="BU988" s="49"/>
      <c r="BV988" s="49"/>
      <c r="BW988" s="49"/>
      <c r="BX988" s="49"/>
      <c r="BY988" s="49"/>
      <c r="BZ988" s="49"/>
      <c r="CA988" s="49"/>
      <c r="CB988" s="49"/>
      <c r="CC988" s="49"/>
      <c r="CD988" s="49"/>
      <c r="CE988" s="49"/>
      <c r="CF988" s="49"/>
      <c r="CG988" s="49"/>
      <c r="CH988" s="49"/>
      <c r="CI988" s="49"/>
      <c r="CJ988" s="49"/>
      <c r="CK988" s="49"/>
      <c r="CL988" s="49"/>
      <c r="CM988" s="49"/>
      <c r="CN988" s="49"/>
      <c r="CO988" s="49"/>
      <c r="CP988" s="49"/>
      <c r="CQ988" s="49"/>
      <c r="CR988" s="49"/>
      <c r="CS988" s="49"/>
      <c r="CT988" s="49"/>
      <c r="CU988" s="49"/>
      <c r="CV988" s="49"/>
      <c r="CW988" s="49"/>
      <c r="CX988" s="49"/>
      <c r="CY988" s="49"/>
      <c r="CZ988" s="49"/>
      <c r="DA988" s="49"/>
      <c r="DB988" s="49"/>
      <c r="DC988" s="49"/>
      <c r="DD988" s="49"/>
      <c r="DE988" s="49"/>
      <c r="DF988" s="49"/>
      <c r="DG988" s="49"/>
      <c r="DH988" s="49"/>
      <c r="DI988" s="49"/>
      <c r="DJ988" s="49"/>
      <c r="DK988" s="49"/>
      <c r="DL988" s="49"/>
      <c r="DM988" s="49"/>
      <c r="DN988" s="49"/>
      <c r="DO988" s="49"/>
      <c r="DP988" s="49"/>
      <c r="DQ988" s="49"/>
      <c r="DR988" s="49"/>
      <c r="DS988" s="49"/>
      <c r="DT988" s="49"/>
      <c r="DU988" s="49"/>
      <c r="DV988" s="49"/>
      <c r="DW988" s="49"/>
      <c r="DX988" s="49"/>
      <c r="DY988" s="49"/>
    </row>
    <row r="989" spans="1:129" s="32" customFormat="1" ht="43.5" customHeight="1">
      <c r="A989" s="34"/>
      <c r="B989" s="175">
        <v>39</v>
      </c>
      <c r="C989" s="142" t="s">
        <v>5764</v>
      </c>
      <c r="D989" s="142" t="s">
        <v>4326</v>
      </c>
      <c r="E989" s="142" t="s">
        <v>5765</v>
      </c>
      <c r="F989" s="191">
        <v>200</v>
      </c>
      <c r="G989" s="191"/>
      <c r="H989" s="191">
        <v>5000</v>
      </c>
      <c r="I989" s="142" t="s">
        <v>4364</v>
      </c>
      <c r="J989" s="142" t="s">
        <v>3335</v>
      </c>
      <c r="K989" s="142" t="s">
        <v>2641</v>
      </c>
      <c r="L989" s="142" t="s">
        <v>4805</v>
      </c>
      <c r="M989" s="7"/>
      <c r="N989" s="142"/>
      <c r="O989" s="91"/>
      <c r="P989" s="99"/>
      <c r="Q989" s="72"/>
      <c r="R989" s="72"/>
      <c r="S989" s="49"/>
      <c r="T989" s="49"/>
      <c r="U989" s="49"/>
      <c r="V989" s="49"/>
      <c r="W989" s="49"/>
      <c r="X989" s="49"/>
      <c r="Y989" s="49"/>
      <c r="Z989" s="49"/>
      <c r="AA989" s="49"/>
      <c r="AB989" s="49"/>
      <c r="AC989" s="49"/>
      <c r="AD989" s="49"/>
      <c r="AE989" s="49"/>
      <c r="AF989" s="49"/>
      <c r="AG989" s="49"/>
      <c r="AH989" s="49"/>
      <c r="AI989" s="49"/>
      <c r="AJ989" s="49"/>
      <c r="AK989" s="49"/>
      <c r="AL989" s="49"/>
      <c r="AM989" s="49"/>
      <c r="AN989" s="49"/>
      <c r="AO989" s="49"/>
      <c r="AP989" s="49"/>
      <c r="AQ989" s="49"/>
      <c r="AR989" s="49"/>
      <c r="AS989" s="49"/>
      <c r="AT989" s="49"/>
      <c r="AU989" s="49"/>
      <c r="AV989" s="49"/>
      <c r="AW989" s="49"/>
      <c r="AX989" s="49"/>
      <c r="AY989" s="49"/>
      <c r="AZ989" s="49"/>
      <c r="BA989" s="49"/>
      <c r="BB989" s="49"/>
      <c r="BC989" s="49"/>
      <c r="BD989" s="49"/>
      <c r="BE989" s="49"/>
      <c r="BF989" s="49"/>
      <c r="BG989" s="49"/>
      <c r="BH989" s="49"/>
      <c r="BI989" s="49"/>
      <c r="BJ989" s="49"/>
      <c r="BK989" s="49"/>
      <c r="BL989" s="49"/>
      <c r="BM989" s="49"/>
      <c r="BN989" s="49"/>
      <c r="BO989" s="49"/>
      <c r="BP989" s="49"/>
      <c r="BQ989" s="49"/>
      <c r="BR989" s="49"/>
      <c r="BS989" s="49"/>
      <c r="BT989" s="49"/>
      <c r="BU989" s="49"/>
      <c r="BV989" s="49"/>
      <c r="BW989" s="49"/>
      <c r="BX989" s="49"/>
      <c r="BY989" s="49"/>
      <c r="BZ989" s="49"/>
      <c r="CA989" s="49"/>
      <c r="CB989" s="49"/>
      <c r="CC989" s="49"/>
      <c r="CD989" s="49"/>
      <c r="CE989" s="49"/>
      <c r="CF989" s="49"/>
      <c r="CG989" s="49"/>
      <c r="CH989" s="49"/>
      <c r="CI989" s="49"/>
      <c r="CJ989" s="49"/>
      <c r="CK989" s="49"/>
      <c r="CL989" s="49"/>
      <c r="CM989" s="49"/>
      <c r="CN989" s="49"/>
      <c r="CO989" s="49"/>
      <c r="CP989" s="49"/>
      <c r="CQ989" s="49"/>
      <c r="CR989" s="49"/>
      <c r="CS989" s="49"/>
      <c r="CT989" s="49"/>
      <c r="CU989" s="49"/>
      <c r="CV989" s="49"/>
      <c r="CW989" s="49"/>
      <c r="CX989" s="49"/>
      <c r="CY989" s="49"/>
      <c r="CZ989" s="49"/>
      <c r="DA989" s="49"/>
      <c r="DB989" s="49"/>
      <c r="DC989" s="49"/>
      <c r="DD989" s="49"/>
      <c r="DE989" s="49"/>
      <c r="DF989" s="49"/>
      <c r="DG989" s="49"/>
      <c r="DH989" s="49"/>
      <c r="DI989" s="49"/>
      <c r="DJ989" s="49"/>
      <c r="DK989" s="49"/>
      <c r="DL989" s="49"/>
      <c r="DM989" s="49"/>
      <c r="DN989" s="49"/>
      <c r="DO989" s="49"/>
      <c r="DP989" s="49"/>
      <c r="DQ989" s="49"/>
      <c r="DR989" s="49"/>
      <c r="DS989" s="49"/>
      <c r="DT989" s="49"/>
      <c r="DU989" s="49"/>
      <c r="DV989" s="49"/>
      <c r="DW989" s="49"/>
      <c r="DX989" s="49"/>
      <c r="DY989" s="49"/>
    </row>
    <row r="990" spans="1:129" s="32" customFormat="1" ht="41.25" customHeight="1">
      <c r="A990" s="34"/>
      <c r="B990" s="175">
        <v>40</v>
      </c>
      <c r="C990" s="142" t="s">
        <v>4327</v>
      </c>
      <c r="D990" s="142" t="s">
        <v>4328</v>
      </c>
      <c r="E990" s="142" t="s">
        <v>4329</v>
      </c>
      <c r="F990" s="191">
        <v>0</v>
      </c>
      <c r="G990" s="191"/>
      <c r="H990" s="191">
        <v>3884632</v>
      </c>
      <c r="I990" s="142" t="s">
        <v>4364</v>
      </c>
      <c r="J990" s="142" t="s">
        <v>4330</v>
      </c>
      <c r="K990" s="142" t="s">
        <v>3143</v>
      </c>
      <c r="L990" s="142" t="s">
        <v>6595</v>
      </c>
      <c r="M990" s="7"/>
      <c r="N990" s="142"/>
      <c r="O990" s="91"/>
      <c r="P990" s="99"/>
      <c r="Q990" s="72"/>
      <c r="R990" s="72"/>
      <c r="S990" s="49"/>
      <c r="T990" s="49"/>
      <c r="U990" s="49"/>
      <c r="V990" s="49"/>
      <c r="W990" s="49"/>
      <c r="X990" s="49"/>
      <c r="Y990" s="49"/>
      <c r="Z990" s="49"/>
      <c r="AA990" s="49"/>
      <c r="AB990" s="49"/>
      <c r="AC990" s="49"/>
      <c r="AD990" s="49"/>
      <c r="AE990" s="49"/>
      <c r="AF990" s="49"/>
      <c r="AG990" s="49"/>
      <c r="AH990" s="49"/>
      <c r="AI990" s="49"/>
      <c r="AJ990" s="49"/>
      <c r="AK990" s="49"/>
      <c r="AL990" s="49"/>
      <c r="AM990" s="49"/>
      <c r="AN990" s="49"/>
      <c r="AO990" s="49"/>
      <c r="AP990" s="49"/>
      <c r="AQ990" s="49"/>
      <c r="AR990" s="49"/>
      <c r="AS990" s="49"/>
      <c r="AT990" s="49"/>
      <c r="AU990" s="49"/>
      <c r="AV990" s="49"/>
      <c r="AW990" s="49"/>
      <c r="AX990" s="49"/>
      <c r="AY990" s="49"/>
      <c r="AZ990" s="49"/>
      <c r="BA990" s="49"/>
      <c r="BB990" s="49"/>
      <c r="BC990" s="49"/>
      <c r="BD990" s="49"/>
      <c r="BE990" s="49"/>
      <c r="BF990" s="49"/>
      <c r="BG990" s="49"/>
      <c r="BH990" s="49"/>
      <c r="BI990" s="49"/>
      <c r="BJ990" s="49"/>
      <c r="BK990" s="49"/>
      <c r="BL990" s="49"/>
      <c r="BM990" s="49"/>
      <c r="BN990" s="49"/>
      <c r="BO990" s="49"/>
      <c r="BP990" s="49"/>
      <c r="BQ990" s="49"/>
      <c r="BR990" s="49"/>
      <c r="BS990" s="49"/>
      <c r="BT990" s="49"/>
      <c r="BU990" s="49"/>
      <c r="BV990" s="49"/>
      <c r="BW990" s="49"/>
      <c r="BX990" s="49"/>
      <c r="BY990" s="49"/>
      <c r="BZ990" s="49"/>
      <c r="CA990" s="49"/>
      <c r="CB990" s="49"/>
      <c r="CC990" s="49"/>
      <c r="CD990" s="49"/>
      <c r="CE990" s="49"/>
      <c r="CF990" s="49"/>
      <c r="CG990" s="49"/>
      <c r="CH990" s="49"/>
      <c r="CI990" s="49"/>
      <c r="CJ990" s="49"/>
      <c r="CK990" s="49"/>
      <c r="CL990" s="49"/>
      <c r="CM990" s="49"/>
      <c r="CN990" s="49"/>
      <c r="CO990" s="49"/>
      <c r="CP990" s="49"/>
      <c r="CQ990" s="49"/>
      <c r="CR990" s="49"/>
      <c r="CS990" s="49"/>
      <c r="CT990" s="49"/>
      <c r="CU990" s="49"/>
      <c r="CV990" s="49"/>
      <c r="CW990" s="49"/>
      <c r="CX990" s="49"/>
      <c r="CY990" s="49"/>
      <c r="CZ990" s="49"/>
      <c r="DA990" s="49"/>
      <c r="DB990" s="49"/>
      <c r="DC990" s="49"/>
      <c r="DD990" s="49"/>
      <c r="DE990" s="49"/>
      <c r="DF990" s="49"/>
      <c r="DG990" s="49"/>
      <c r="DH990" s="49"/>
      <c r="DI990" s="49"/>
      <c r="DJ990" s="49"/>
      <c r="DK990" s="49"/>
      <c r="DL990" s="49"/>
      <c r="DM990" s="49"/>
      <c r="DN990" s="49"/>
      <c r="DO990" s="49"/>
      <c r="DP990" s="49"/>
      <c r="DQ990" s="49"/>
      <c r="DR990" s="49"/>
      <c r="DS990" s="49"/>
      <c r="DT990" s="49"/>
      <c r="DU990" s="49"/>
      <c r="DV990" s="49"/>
      <c r="DW990" s="49"/>
      <c r="DX990" s="49"/>
      <c r="DY990" s="49"/>
    </row>
    <row r="991" spans="1:129" s="32" customFormat="1" ht="57" customHeight="1">
      <c r="A991" s="82"/>
      <c r="B991" s="175">
        <v>41</v>
      </c>
      <c r="C991" s="142" t="s">
        <v>4327</v>
      </c>
      <c r="D991" s="142" t="s">
        <v>6663</v>
      </c>
      <c r="E991" s="142" t="s">
        <v>6664</v>
      </c>
      <c r="F991" s="191">
        <v>0</v>
      </c>
      <c r="G991" s="191"/>
      <c r="H991" s="191">
        <v>43170</v>
      </c>
      <c r="I991" s="142" t="s">
        <v>4364</v>
      </c>
      <c r="J991" s="142" t="s">
        <v>6665</v>
      </c>
      <c r="K991" s="142" t="s">
        <v>3144</v>
      </c>
      <c r="L991" s="142" t="s">
        <v>6596</v>
      </c>
      <c r="M991" s="7"/>
      <c r="N991" s="142"/>
      <c r="O991" s="91"/>
      <c r="P991" s="99"/>
      <c r="Q991" s="72"/>
      <c r="R991" s="72"/>
      <c r="S991" s="49"/>
      <c r="T991" s="49"/>
      <c r="U991" s="49"/>
      <c r="V991" s="49"/>
      <c r="W991" s="49"/>
      <c r="X991" s="49"/>
      <c r="Y991" s="49"/>
      <c r="Z991" s="49"/>
      <c r="AA991" s="49"/>
      <c r="AB991" s="49"/>
      <c r="AC991" s="49"/>
      <c r="AD991" s="49"/>
      <c r="AE991" s="49"/>
      <c r="AF991" s="49"/>
      <c r="AG991" s="49"/>
      <c r="AH991" s="49"/>
      <c r="AI991" s="49"/>
      <c r="AJ991" s="49"/>
      <c r="AK991" s="49"/>
      <c r="AL991" s="49"/>
      <c r="AM991" s="49"/>
      <c r="AN991" s="49"/>
      <c r="AO991" s="49"/>
      <c r="AP991" s="49"/>
      <c r="AQ991" s="49"/>
      <c r="AR991" s="49"/>
      <c r="AS991" s="49"/>
      <c r="AT991" s="49"/>
      <c r="AU991" s="49"/>
      <c r="AV991" s="49"/>
      <c r="AW991" s="49"/>
      <c r="AX991" s="49"/>
      <c r="AY991" s="49"/>
      <c r="AZ991" s="49"/>
      <c r="BA991" s="49"/>
      <c r="BB991" s="49"/>
      <c r="BC991" s="49"/>
      <c r="BD991" s="49"/>
      <c r="BE991" s="49"/>
      <c r="BF991" s="49"/>
      <c r="BG991" s="49"/>
      <c r="BH991" s="49"/>
      <c r="BI991" s="49"/>
      <c r="BJ991" s="49"/>
      <c r="BK991" s="49"/>
      <c r="BL991" s="49"/>
      <c r="BM991" s="49"/>
      <c r="BN991" s="49"/>
      <c r="BO991" s="49"/>
      <c r="BP991" s="49"/>
      <c r="BQ991" s="49"/>
      <c r="BR991" s="49"/>
      <c r="BS991" s="49"/>
      <c r="BT991" s="49"/>
      <c r="BU991" s="49"/>
      <c r="BV991" s="49"/>
      <c r="BW991" s="49"/>
      <c r="BX991" s="49"/>
      <c r="BY991" s="49"/>
      <c r="BZ991" s="49"/>
      <c r="CA991" s="49"/>
      <c r="CB991" s="49"/>
      <c r="CC991" s="49"/>
      <c r="CD991" s="49"/>
      <c r="CE991" s="49"/>
      <c r="CF991" s="49"/>
      <c r="CG991" s="49"/>
      <c r="CH991" s="49"/>
      <c r="CI991" s="49"/>
      <c r="CJ991" s="49"/>
      <c r="CK991" s="49"/>
      <c r="CL991" s="49"/>
      <c r="CM991" s="49"/>
      <c r="CN991" s="49"/>
      <c r="CO991" s="49"/>
      <c r="CP991" s="49"/>
      <c r="CQ991" s="49"/>
      <c r="CR991" s="49"/>
      <c r="CS991" s="49"/>
      <c r="CT991" s="49"/>
      <c r="CU991" s="49"/>
      <c r="CV991" s="49"/>
      <c r="CW991" s="49"/>
      <c r="CX991" s="49"/>
      <c r="CY991" s="49"/>
      <c r="CZ991" s="49"/>
      <c r="DA991" s="49"/>
      <c r="DB991" s="49"/>
      <c r="DC991" s="49"/>
      <c r="DD991" s="49"/>
      <c r="DE991" s="49"/>
      <c r="DF991" s="49"/>
      <c r="DG991" s="49"/>
      <c r="DH991" s="49"/>
      <c r="DI991" s="49"/>
      <c r="DJ991" s="49"/>
      <c r="DK991" s="49"/>
      <c r="DL991" s="49"/>
      <c r="DM991" s="49"/>
      <c r="DN991" s="49"/>
      <c r="DO991" s="49"/>
      <c r="DP991" s="49"/>
      <c r="DQ991" s="49"/>
      <c r="DR991" s="49"/>
      <c r="DS991" s="49"/>
      <c r="DT991" s="49"/>
      <c r="DU991" s="49"/>
      <c r="DV991" s="49"/>
      <c r="DW991" s="49"/>
      <c r="DX991" s="49"/>
      <c r="DY991" s="49"/>
    </row>
    <row r="992" spans="1:129" s="32" customFormat="1" ht="57" customHeight="1">
      <c r="A992" s="34"/>
      <c r="B992" s="175">
        <v>42</v>
      </c>
      <c r="C992" s="142" t="s">
        <v>3145</v>
      </c>
      <c r="D992" s="142" t="s">
        <v>1415</v>
      </c>
      <c r="E992" s="142" t="s">
        <v>3146</v>
      </c>
      <c r="F992" s="191">
        <v>0</v>
      </c>
      <c r="G992" s="191">
        <v>0</v>
      </c>
      <c r="H992" s="191">
        <v>2785</v>
      </c>
      <c r="I992" s="142" t="s">
        <v>4364</v>
      </c>
      <c r="J992" s="142" t="s">
        <v>3147</v>
      </c>
      <c r="K992" s="142" t="s">
        <v>3148</v>
      </c>
      <c r="L992" s="142" t="s">
        <v>6597</v>
      </c>
      <c r="M992" s="7"/>
      <c r="N992" s="142"/>
      <c r="O992" s="91"/>
      <c r="P992" s="99"/>
      <c r="Q992" s="72"/>
      <c r="R992" s="72"/>
      <c r="S992" s="49"/>
      <c r="T992" s="49"/>
      <c r="U992" s="49"/>
      <c r="V992" s="49"/>
      <c r="W992" s="49"/>
      <c r="X992" s="49"/>
      <c r="Y992" s="49"/>
      <c r="Z992" s="49"/>
      <c r="AA992" s="49"/>
      <c r="AB992" s="49"/>
      <c r="AC992" s="49"/>
      <c r="AD992" s="49"/>
      <c r="AE992" s="49"/>
      <c r="AF992" s="49"/>
      <c r="AG992" s="49"/>
      <c r="AH992" s="49"/>
      <c r="AI992" s="49"/>
      <c r="AJ992" s="49"/>
      <c r="AK992" s="49"/>
      <c r="AL992" s="49"/>
      <c r="AM992" s="49"/>
      <c r="AN992" s="49"/>
      <c r="AO992" s="49"/>
      <c r="AP992" s="49"/>
      <c r="AQ992" s="49"/>
      <c r="AR992" s="49"/>
      <c r="AS992" s="49"/>
      <c r="AT992" s="49"/>
      <c r="AU992" s="49"/>
      <c r="AV992" s="49"/>
      <c r="AW992" s="49"/>
      <c r="AX992" s="49"/>
      <c r="AY992" s="49"/>
      <c r="AZ992" s="49"/>
      <c r="BA992" s="49"/>
      <c r="BB992" s="49"/>
      <c r="BC992" s="49"/>
      <c r="BD992" s="49"/>
      <c r="BE992" s="49"/>
      <c r="BF992" s="49"/>
      <c r="BG992" s="49"/>
      <c r="BH992" s="49"/>
      <c r="BI992" s="49"/>
      <c r="BJ992" s="49"/>
      <c r="BK992" s="49"/>
      <c r="BL992" s="49"/>
      <c r="BM992" s="49"/>
      <c r="BN992" s="49"/>
      <c r="BO992" s="49"/>
      <c r="BP992" s="49"/>
      <c r="BQ992" s="49"/>
      <c r="BR992" s="49"/>
      <c r="BS992" s="49"/>
      <c r="BT992" s="49"/>
      <c r="BU992" s="49"/>
      <c r="BV992" s="49"/>
      <c r="BW992" s="49"/>
      <c r="BX992" s="49"/>
      <c r="BY992" s="49"/>
      <c r="BZ992" s="49"/>
      <c r="CA992" s="49"/>
      <c r="CB992" s="49"/>
      <c r="CC992" s="49"/>
      <c r="CD992" s="49"/>
      <c r="CE992" s="49"/>
      <c r="CF992" s="49"/>
      <c r="CG992" s="49"/>
      <c r="CH992" s="49"/>
      <c r="CI992" s="49"/>
      <c r="CJ992" s="49"/>
      <c r="CK992" s="49"/>
      <c r="CL992" s="49"/>
      <c r="CM992" s="49"/>
      <c r="CN992" s="49"/>
      <c r="CO992" s="49"/>
      <c r="CP992" s="49"/>
      <c r="CQ992" s="49"/>
      <c r="CR992" s="49"/>
      <c r="CS992" s="49"/>
      <c r="CT992" s="49"/>
      <c r="CU992" s="49"/>
      <c r="CV992" s="49"/>
      <c r="CW992" s="49"/>
      <c r="CX992" s="49"/>
      <c r="CY992" s="49"/>
      <c r="CZ992" s="49"/>
      <c r="DA992" s="49"/>
      <c r="DB992" s="49"/>
      <c r="DC992" s="49"/>
      <c r="DD992" s="49"/>
      <c r="DE992" s="49"/>
      <c r="DF992" s="49"/>
      <c r="DG992" s="49"/>
      <c r="DH992" s="49"/>
      <c r="DI992" s="49"/>
      <c r="DJ992" s="49"/>
      <c r="DK992" s="49"/>
      <c r="DL992" s="49"/>
      <c r="DM992" s="49"/>
      <c r="DN992" s="49"/>
      <c r="DO992" s="49"/>
      <c r="DP992" s="49"/>
      <c r="DQ992" s="49"/>
      <c r="DR992" s="49"/>
      <c r="DS992" s="49"/>
      <c r="DT992" s="49"/>
      <c r="DU992" s="49"/>
      <c r="DV992" s="49"/>
      <c r="DW992" s="49"/>
      <c r="DX992" s="49"/>
      <c r="DY992" s="49"/>
    </row>
    <row r="993" spans="1:129" s="32" customFormat="1" ht="71.25" customHeight="1">
      <c r="A993" s="34"/>
      <c r="B993" s="175">
        <v>43</v>
      </c>
      <c r="C993" s="142" t="s">
        <v>3153</v>
      </c>
      <c r="D993" s="142" t="s">
        <v>3154</v>
      </c>
      <c r="E993" s="142" t="s">
        <v>812</v>
      </c>
      <c r="F993" s="191">
        <v>0</v>
      </c>
      <c r="G993" s="191">
        <v>0</v>
      </c>
      <c r="H993" s="191">
        <v>3910</v>
      </c>
      <c r="I993" s="142" t="s">
        <v>4364</v>
      </c>
      <c r="J993" s="142" t="s">
        <v>3155</v>
      </c>
      <c r="K993" s="142" t="s">
        <v>3156</v>
      </c>
      <c r="L993" s="142" t="s">
        <v>1512</v>
      </c>
      <c r="M993" s="49"/>
      <c r="N993" s="142"/>
      <c r="O993" s="91"/>
      <c r="P993" s="99"/>
      <c r="Q993" s="72"/>
      <c r="R993" s="72"/>
      <c r="S993" s="49"/>
      <c r="T993" s="49"/>
      <c r="U993" s="49"/>
      <c r="V993" s="49"/>
      <c r="W993" s="49"/>
      <c r="X993" s="49"/>
      <c r="Y993" s="49"/>
      <c r="Z993" s="49"/>
      <c r="AA993" s="49"/>
      <c r="AB993" s="49"/>
      <c r="AC993" s="49"/>
      <c r="AD993" s="49"/>
      <c r="AE993" s="49"/>
      <c r="AF993" s="49"/>
      <c r="AG993" s="49"/>
      <c r="AH993" s="49"/>
      <c r="AI993" s="49"/>
      <c r="AJ993" s="49"/>
      <c r="AK993" s="49"/>
      <c r="AL993" s="49"/>
      <c r="AM993" s="49"/>
      <c r="AN993" s="49"/>
      <c r="AO993" s="49"/>
      <c r="AP993" s="49"/>
      <c r="AQ993" s="49"/>
      <c r="AR993" s="49"/>
      <c r="AS993" s="49"/>
      <c r="AT993" s="49"/>
      <c r="AU993" s="49"/>
      <c r="AV993" s="49"/>
      <c r="AW993" s="49"/>
      <c r="AX993" s="49"/>
      <c r="AY993" s="49"/>
      <c r="AZ993" s="49"/>
      <c r="BA993" s="49"/>
      <c r="BB993" s="49"/>
      <c r="BC993" s="49"/>
      <c r="BD993" s="49"/>
      <c r="BE993" s="49"/>
      <c r="BF993" s="49"/>
      <c r="BG993" s="49"/>
      <c r="BH993" s="49"/>
      <c r="BI993" s="49"/>
      <c r="BJ993" s="49"/>
      <c r="BK993" s="49"/>
      <c r="BL993" s="49"/>
      <c r="BM993" s="49"/>
      <c r="BN993" s="49"/>
      <c r="BO993" s="49"/>
      <c r="BP993" s="49"/>
      <c r="BQ993" s="49"/>
      <c r="BR993" s="49"/>
      <c r="BS993" s="49"/>
      <c r="BT993" s="49"/>
      <c r="BU993" s="49"/>
      <c r="BV993" s="49"/>
      <c r="BW993" s="49"/>
      <c r="BX993" s="49"/>
      <c r="BY993" s="49"/>
      <c r="BZ993" s="49"/>
      <c r="CA993" s="49"/>
      <c r="CB993" s="49"/>
      <c r="CC993" s="49"/>
      <c r="CD993" s="49"/>
      <c r="CE993" s="49"/>
      <c r="CF993" s="49"/>
      <c r="CG993" s="49"/>
      <c r="CH993" s="49"/>
      <c r="CI993" s="49"/>
      <c r="CJ993" s="49"/>
      <c r="CK993" s="49"/>
      <c r="CL993" s="49"/>
      <c r="CM993" s="49"/>
      <c r="CN993" s="49"/>
      <c r="CO993" s="49"/>
      <c r="CP993" s="49"/>
      <c r="CQ993" s="49"/>
      <c r="CR993" s="49"/>
      <c r="CS993" s="49"/>
      <c r="CT993" s="49"/>
      <c r="CU993" s="49"/>
      <c r="CV993" s="49"/>
      <c r="CW993" s="49"/>
      <c r="CX993" s="49"/>
      <c r="CY993" s="49"/>
      <c r="CZ993" s="49"/>
      <c r="DA993" s="49"/>
      <c r="DB993" s="49"/>
      <c r="DC993" s="49"/>
      <c r="DD993" s="49"/>
      <c r="DE993" s="49"/>
      <c r="DF993" s="49"/>
      <c r="DG993" s="49"/>
      <c r="DH993" s="49"/>
      <c r="DI993" s="49"/>
      <c r="DJ993" s="49"/>
      <c r="DK993" s="49"/>
      <c r="DL993" s="49"/>
      <c r="DM993" s="49"/>
      <c r="DN993" s="49"/>
      <c r="DO993" s="49"/>
      <c r="DP993" s="49"/>
      <c r="DQ993" s="49"/>
      <c r="DR993" s="49"/>
      <c r="DS993" s="49"/>
      <c r="DT993" s="49"/>
      <c r="DU993" s="49"/>
      <c r="DV993" s="49"/>
      <c r="DW993" s="49"/>
      <c r="DX993" s="49"/>
      <c r="DY993" s="49"/>
    </row>
    <row r="994" spans="1:129" s="32" customFormat="1" ht="40.5" customHeight="1">
      <c r="A994" s="34"/>
      <c r="B994" s="175">
        <v>44</v>
      </c>
      <c r="C994" s="142" t="s">
        <v>1414</v>
      </c>
      <c r="D994" s="63" t="s">
        <v>1415</v>
      </c>
      <c r="E994" s="142" t="s">
        <v>1416</v>
      </c>
      <c r="F994" s="187">
        <v>0</v>
      </c>
      <c r="G994" s="191">
        <v>0</v>
      </c>
      <c r="H994" s="191">
        <v>3348</v>
      </c>
      <c r="I994" s="142" t="s">
        <v>4364</v>
      </c>
      <c r="J994" s="142" t="s">
        <v>1417</v>
      </c>
      <c r="K994" s="63" t="s">
        <v>1418</v>
      </c>
      <c r="L994" s="63" t="s">
        <v>3814</v>
      </c>
      <c r="M994" s="49"/>
      <c r="N994" s="142"/>
      <c r="O994" s="91"/>
      <c r="P994" s="99"/>
      <c r="Q994" s="72"/>
      <c r="R994" s="72"/>
      <c r="S994" s="49"/>
      <c r="T994" s="49"/>
      <c r="U994" s="49"/>
      <c r="V994" s="49"/>
      <c r="W994" s="49"/>
      <c r="X994" s="49"/>
      <c r="Y994" s="49"/>
      <c r="Z994" s="49"/>
      <c r="AA994" s="49"/>
      <c r="AB994" s="49"/>
      <c r="AC994" s="49"/>
      <c r="AD994" s="49"/>
      <c r="AE994" s="49"/>
      <c r="AF994" s="49"/>
      <c r="AG994" s="49"/>
      <c r="AH994" s="49"/>
      <c r="AI994" s="49"/>
      <c r="AJ994" s="49"/>
      <c r="AK994" s="49"/>
      <c r="AL994" s="49"/>
      <c r="AM994" s="49"/>
      <c r="AN994" s="49"/>
      <c r="AO994" s="49"/>
      <c r="AP994" s="49"/>
      <c r="AQ994" s="49"/>
      <c r="AR994" s="49"/>
      <c r="AS994" s="49"/>
      <c r="AT994" s="49"/>
      <c r="AU994" s="49"/>
      <c r="AV994" s="49"/>
      <c r="AW994" s="49"/>
      <c r="AX994" s="49"/>
      <c r="AY994" s="49"/>
      <c r="AZ994" s="49"/>
      <c r="BA994" s="49"/>
      <c r="BB994" s="49"/>
      <c r="BC994" s="49"/>
      <c r="BD994" s="49"/>
      <c r="BE994" s="49"/>
      <c r="BF994" s="49"/>
      <c r="BG994" s="49"/>
      <c r="BH994" s="49"/>
      <c r="BI994" s="49"/>
      <c r="BJ994" s="49"/>
      <c r="BK994" s="49"/>
      <c r="BL994" s="49"/>
      <c r="BM994" s="49"/>
      <c r="BN994" s="49"/>
      <c r="BO994" s="49"/>
      <c r="BP994" s="49"/>
      <c r="BQ994" s="49"/>
      <c r="BR994" s="49"/>
      <c r="BS994" s="49"/>
      <c r="BT994" s="49"/>
      <c r="BU994" s="49"/>
      <c r="BV994" s="49"/>
      <c r="BW994" s="49"/>
      <c r="BX994" s="49"/>
      <c r="BY994" s="49"/>
      <c r="BZ994" s="49"/>
      <c r="CA994" s="49"/>
      <c r="CB994" s="49"/>
      <c r="CC994" s="49"/>
      <c r="CD994" s="49"/>
      <c r="CE994" s="49"/>
      <c r="CF994" s="49"/>
      <c r="CG994" s="49"/>
      <c r="CH994" s="49"/>
      <c r="CI994" s="49"/>
      <c r="CJ994" s="49"/>
      <c r="CK994" s="49"/>
      <c r="CL994" s="49"/>
      <c r="CM994" s="49"/>
      <c r="CN994" s="49"/>
      <c r="CO994" s="49"/>
      <c r="CP994" s="49"/>
      <c r="CQ994" s="49"/>
      <c r="CR994" s="49"/>
      <c r="CS994" s="49"/>
      <c r="CT994" s="49"/>
      <c r="CU994" s="49"/>
      <c r="CV994" s="49"/>
      <c r="CW994" s="49"/>
      <c r="CX994" s="49"/>
      <c r="CY994" s="49"/>
      <c r="CZ994" s="49"/>
      <c r="DA994" s="49"/>
      <c r="DB994" s="49"/>
      <c r="DC994" s="49"/>
      <c r="DD994" s="49"/>
      <c r="DE994" s="49"/>
      <c r="DF994" s="49"/>
      <c r="DG994" s="49"/>
      <c r="DH994" s="49"/>
      <c r="DI994" s="49"/>
      <c r="DJ994" s="49"/>
      <c r="DK994" s="49"/>
      <c r="DL994" s="49"/>
      <c r="DM994" s="49"/>
      <c r="DN994" s="49"/>
      <c r="DO994" s="49"/>
      <c r="DP994" s="49"/>
      <c r="DQ994" s="49"/>
      <c r="DR994" s="49"/>
      <c r="DS994" s="49"/>
      <c r="DT994" s="49"/>
      <c r="DU994" s="49"/>
      <c r="DV994" s="49"/>
      <c r="DW994" s="49"/>
      <c r="DX994" s="49"/>
      <c r="DY994" s="49"/>
    </row>
    <row r="995" spans="1:129" s="32" customFormat="1" ht="57" customHeight="1">
      <c r="A995" s="34"/>
      <c r="B995" s="175">
        <v>45</v>
      </c>
      <c r="C995" s="142" t="s">
        <v>5579</v>
      </c>
      <c r="D995" s="63" t="s">
        <v>5580</v>
      </c>
      <c r="E995" s="142" t="s">
        <v>5581</v>
      </c>
      <c r="F995" s="187"/>
      <c r="G995" s="191">
        <v>0</v>
      </c>
      <c r="H995" s="191">
        <v>7836</v>
      </c>
      <c r="I995" s="142" t="s">
        <v>4364</v>
      </c>
      <c r="J995" s="142" t="s">
        <v>5582</v>
      </c>
      <c r="K995" s="63" t="s">
        <v>5583</v>
      </c>
      <c r="L995" s="63" t="s">
        <v>1514</v>
      </c>
      <c r="M995" s="7"/>
      <c r="N995" s="142"/>
      <c r="O995" s="91"/>
      <c r="P995" s="99"/>
      <c r="Q995" s="72"/>
      <c r="R995" s="72"/>
      <c r="S995" s="49"/>
      <c r="T995" s="49"/>
      <c r="U995" s="49"/>
      <c r="V995" s="49"/>
      <c r="W995" s="49"/>
      <c r="X995" s="49"/>
      <c r="Y995" s="49"/>
      <c r="Z995" s="49"/>
      <c r="AA995" s="49"/>
      <c r="AB995" s="49"/>
      <c r="AC995" s="49"/>
      <c r="AD995" s="49"/>
      <c r="AE995" s="49"/>
      <c r="AF995" s="49"/>
      <c r="AG995" s="49"/>
      <c r="AH995" s="49"/>
      <c r="AI995" s="49"/>
      <c r="AJ995" s="49"/>
      <c r="AK995" s="49"/>
      <c r="AL995" s="49"/>
      <c r="AM995" s="49"/>
      <c r="AN995" s="49"/>
      <c r="AO995" s="49"/>
      <c r="AP995" s="49"/>
      <c r="AQ995" s="49"/>
      <c r="AR995" s="49"/>
      <c r="AS995" s="49"/>
      <c r="AT995" s="49"/>
      <c r="AU995" s="49"/>
      <c r="AV995" s="49"/>
      <c r="AW995" s="49"/>
      <c r="AX995" s="49"/>
      <c r="AY995" s="49"/>
      <c r="AZ995" s="49"/>
      <c r="BA995" s="49"/>
      <c r="BB995" s="49"/>
      <c r="BC995" s="49"/>
      <c r="BD995" s="49"/>
      <c r="BE995" s="49"/>
      <c r="BF995" s="49"/>
      <c r="BG995" s="49"/>
      <c r="BH995" s="49"/>
      <c r="BI995" s="49"/>
      <c r="BJ995" s="49"/>
      <c r="BK995" s="49"/>
      <c r="BL995" s="49"/>
      <c r="BM995" s="49"/>
      <c r="BN995" s="49"/>
      <c r="BO995" s="49"/>
      <c r="BP995" s="49"/>
      <c r="BQ995" s="49"/>
      <c r="BR995" s="49"/>
      <c r="BS995" s="49"/>
      <c r="BT995" s="49"/>
      <c r="BU995" s="49"/>
      <c r="BV995" s="49"/>
      <c r="BW995" s="49"/>
      <c r="BX995" s="49"/>
      <c r="BY995" s="49"/>
      <c r="BZ995" s="49"/>
      <c r="CA995" s="49"/>
      <c r="CB995" s="49"/>
      <c r="CC995" s="49"/>
      <c r="CD995" s="49"/>
      <c r="CE995" s="49"/>
      <c r="CF995" s="49"/>
      <c r="CG995" s="49"/>
      <c r="CH995" s="49"/>
      <c r="CI995" s="49"/>
      <c r="CJ995" s="49"/>
      <c r="CK995" s="49"/>
      <c r="CL995" s="49"/>
      <c r="CM995" s="49"/>
      <c r="CN995" s="49"/>
      <c r="CO995" s="49"/>
      <c r="CP995" s="49"/>
      <c r="CQ995" s="49"/>
      <c r="CR995" s="49"/>
      <c r="CS995" s="49"/>
      <c r="CT995" s="49"/>
      <c r="CU995" s="49"/>
      <c r="CV995" s="49"/>
      <c r="CW995" s="49"/>
      <c r="CX995" s="49"/>
      <c r="CY995" s="49"/>
      <c r="CZ995" s="49"/>
      <c r="DA995" s="49"/>
      <c r="DB995" s="49"/>
      <c r="DC995" s="49"/>
      <c r="DD995" s="49"/>
      <c r="DE995" s="49"/>
      <c r="DF995" s="49"/>
      <c r="DG995" s="49"/>
      <c r="DH995" s="49"/>
      <c r="DI995" s="49"/>
      <c r="DJ995" s="49"/>
      <c r="DK995" s="49"/>
      <c r="DL995" s="49"/>
      <c r="DM995" s="49"/>
      <c r="DN995" s="49"/>
      <c r="DO995" s="49"/>
      <c r="DP995" s="49"/>
      <c r="DQ995" s="49"/>
      <c r="DR995" s="49"/>
      <c r="DS995" s="49"/>
      <c r="DT995" s="49"/>
      <c r="DU995" s="49"/>
      <c r="DV995" s="49"/>
      <c r="DW995" s="49"/>
      <c r="DX995" s="49"/>
      <c r="DY995" s="49"/>
    </row>
    <row r="996" spans="1:129" s="32" customFormat="1" ht="57" customHeight="1">
      <c r="A996" s="34"/>
      <c r="B996" s="175">
        <v>46</v>
      </c>
      <c r="C996" s="142" t="s">
        <v>5584</v>
      </c>
      <c r="D996" s="142" t="s">
        <v>5580</v>
      </c>
      <c r="E996" s="142" t="s">
        <v>3864</v>
      </c>
      <c r="F996" s="191">
        <v>0</v>
      </c>
      <c r="G996" s="191">
        <v>0</v>
      </c>
      <c r="H996" s="191">
        <v>1150</v>
      </c>
      <c r="I996" s="142" t="s">
        <v>4364</v>
      </c>
      <c r="J996" s="142" t="s">
        <v>3865</v>
      </c>
      <c r="K996" s="142" t="s">
        <v>3866</v>
      </c>
      <c r="L996" s="142" t="s">
        <v>1513</v>
      </c>
      <c r="M996" s="7"/>
      <c r="N996" s="142"/>
      <c r="O996" s="91"/>
      <c r="P996" s="99"/>
      <c r="Q996" s="72"/>
      <c r="R996" s="72"/>
      <c r="S996" s="49"/>
      <c r="T996" s="49"/>
      <c r="U996" s="49"/>
      <c r="V996" s="49"/>
      <c r="W996" s="49"/>
      <c r="X996" s="49"/>
      <c r="Y996" s="49"/>
      <c r="Z996" s="49"/>
      <c r="AA996" s="49"/>
      <c r="AB996" s="49"/>
      <c r="AC996" s="49"/>
      <c r="AD996" s="49"/>
      <c r="AE996" s="49"/>
      <c r="AF996" s="49"/>
      <c r="AG996" s="49"/>
      <c r="AH996" s="49"/>
      <c r="AI996" s="49"/>
      <c r="AJ996" s="49"/>
      <c r="AK996" s="49"/>
      <c r="AL996" s="49"/>
      <c r="AM996" s="49"/>
      <c r="AN996" s="49"/>
      <c r="AO996" s="49"/>
      <c r="AP996" s="49"/>
      <c r="AQ996" s="49"/>
      <c r="AR996" s="49"/>
      <c r="AS996" s="49"/>
      <c r="AT996" s="49"/>
      <c r="AU996" s="49"/>
      <c r="AV996" s="49"/>
      <c r="AW996" s="49"/>
      <c r="AX996" s="49"/>
      <c r="AY996" s="49"/>
      <c r="AZ996" s="49"/>
      <c r="BA996" s="49"/>
      <c r="BB996" s="49"/>
      <c r="BC996" s="49"/>
      <c r="BD996" s="49"/>
      <c r="BE996" s="49"/>
      <c r="BF996" s="49"/>
      <c r="BG996" s="49"/>
      <c r="BH996" s="49"/>
      <c r="BI996" s="49"/>
      <c r="BJ996" s="49"/>
      <c r="BK996" s="49"/>
      <c r="BL996" s="49"/>
      <c r="BM996" s="49"/>
      <c r="BN996" s="49"/>
      <c r="BO996" s="49"/>
      <c r="BP996" s="49"/>
      <c r="BQ996" s="49"/>
      <c r="BR996" s="49"/>
      <c r="BS996" s="49"/>
      <c r="BT996" s="49"/>
      <c r="BU996" s="49"/>
      <c r="BV996" s="49"/>
      <c r="BW996" s="49"/>
      <c r="BX996" s="49"/>
      <c r="BY996" s="49"/>
      <c r="BZ996" s="49"/>
      <c r="CA996" s="49"/>
      <c r="CB996" s="49"/>
      <c r="CC996" s="49"/>
      <c r="CD996" s="49"/>
      <c r="CE996" s="49"/>
      <c r="CF996" s="49"/>
      <c r="CG996" s="49"/>
      <c r="CH996" s="49"/>
      <c r="CI996" s="49"/>
      <c r="CJ996" s="49"/>
      <c r="CK996" s="49"/>
      <c r="CL996" s="49"/>
      <c r="CM996" s="49"/>
      <c r="CN996" s="49"/>
      <c r="CO996" s="49"/>
      <c r="CP996" s="49"/>
      <c r="CQ996" s="49"/>
      <c r="CR996" s="49"/>
      <c r="CS996" s="49"/>
      <c r="CT996" s="49"/>
      <c r="CU996" s="49"/>
      <c r="CV996" s="49"/>
      <c r="CW996" s="49"/>
      <c r="CX996" s="49"/>
      <c r="CY996" s="49"/>
      <c r="CZ996" s="49"/>
      <c r="DA996" s="49"/>
      <c r="DB996" s="49"/>
      <c r="DC996" s="49"/>
      <c r="DD996" s="49"/>
      <c r="DE996" s="49"/>
      <c r="DF996" s="49"/>
      <c r="DG996" s="49"/>
      <c r="DH996" s="49"/>
      <c r="DI996" s="49"/>
      <c r="DJ996" s="49"/>
      <c r="DK996" s="49"/>
      <c r="DL996" s="49"/>
      <c r="DM996" s="49"/>
      <c r="DN996" s="49"/>
      <c r="DO996" s="49"/>
      <c r="DP996" s="49"/>
      <c r="DQ996" s="49"/>
      <c r="DR996" s="49"/>
      <c r="DS996" s="49"/>
      <c r="DT996" s="49"/>
      <c r="DU996" s="49"/>
      <c r="DV996" s="49"/>
      <c r="DW996" s="49"/>
      <c r="DX996" s="49"/>
      <c r="DY996" s="49"/>
    </row>
    <row r="997" spans="1:129" s="32" customFormat="1" ht="57" customHeight="1">
      <c r="A997" s="82"/>
      <c r="B997" s="175">
        <v>47</v>
      </c>
      <c r="C997" s="142" t="s">
        <v>3867</v>
      </c>
      <c r="D997" s="142" t="s">
        <v>6355</v>
      </c>
      <c r="E997" s="142" t="s">
        <v>6356</v>
      </c>
      <c r="F997" s="191"/>
      <c r="G997" s="191"/>
      <c r="H997" s="191">
        <v>21600</v>
      </c>
      <c r="I997" s="142" t="s">
        <v>4364</v>
      </c>
      <c r="J997" s="142" t="s">
        <v>5336</v>
      </c>
      <c r="K997" s="142" t="s">
        <v>3157</v>
      </c>
      <c r="L997" s="142" t="s">
        <v>4656</v>
      </c>
      <c r="M997" s="7"/>
      <c r="N997" s="142"/>
      <c r="O997" s="91"/>
      <c r="P997" s="99"/>
      <c r="Q997" s="72"/>
      <c r="R997" s="72"/>
      <c r="S997" s="49"/>
      <c r="T997" s="49"/>
      <c r="U997" s="49"/>
      <c r="V997" s="49"/>
      <c r="W997" s="49"/>
      <c r="X997" s="49"/>
      <c r="Y997" s="49"/>
      <c r="Z997" s="49"/>
      <c r="AA997" s="49"/>
      <c r="AB997" s="49"/>
      <c r="AC997" s="49"/>
      <c r="AD997" s="49"/>
      <c r="AE997" s="49"/>
      <c r="AF997" s="49"/>
      <c r="AG997" s="49"/>
      <c r="AH997" s="49"/>
      <c r="AI997" s="49"/>
      <c r="AJ997" s="49"/>
      <c r="AK997" s="49"/>
      <c r="AL997" s="49"/>
      <c r="AM997" s="49"/>
      <c r="AN997" s="49"/>
      <c r="AO997" s="49"/>
      <c r="AP997" s="49"/>
      <c r="AQ997" s="49"/>
      <c r="AR997" s="49"/>
      <c r="AS997" s="49"/>
      <c r="AT997" s="49"/>
      <c r="AU997" s="49"/>
      <c r="AV997" s="49"/>
      <c r="AW997" s="49"/>
      <c r="AX997" s="49"/>
      <c r="AY997" s="49"/>
      <c r="AZ997" s="49"/>
      <c r="BA997" s="49"/>
      <c r="BB997" s="49"/>
      <c r="BC997" s="49"/>
      <c r="BD997" s="49"/>
      <c r="BE997" s="49"/>
      <c r="BF997" s="49"/>
      <c r="BG997" s="49"/>
      <c r="BH997" s="49"/>
      <c r="BI997" s="49"/>
      <c r="BJ997" s="49"/>
      <c r="BK997" s="49"/>
      <c r="BL997" s="49"/>
      <c r="BM997" s="49"/>
      <c r="BN997" s="49"/>
      <c r="BO997" s="49"/>
      <c r="BP997" s="49"/>
      <c r="BQ997" s="49"/>
      <c r="BR997" s="49"/>
      <c r="BS997" s="49"/>
      <c r="BT997" s="49"/>
      <c r="BU997" s="49"/>
      <c r="BV997" s="49"/>
      <c r="BW997" s="49"/>
      <c r="BX997" s="49"/>
      <c r="BY997" s="49"/>
      <c r="BZ997" s="49"/>
      <c r="CA997" s="49"/>
      <c r="CB997" s="49"/>
      <c r="CC997" s="49"/>
      <c r="CD997" s="49"/>
      <c r="CE997" s="49"/>
      <c r="CF997" s="49"/>
      <c r="CG997" s="49"/>
      <c r="CH997" s="49"/>
      <c r="CI997" s="49"/>
      <c r="CJ997" s="49"/>
      <c r="CK997" s="49"/>
      <c r="CL997" s="49"/>
      <c r="CM997" s="49"/>
      <c r="CN997" s="49"/>
      <c r="CO997" s="49"/>
      <c r="CP997" s="49"/>
      <c r="CQ997" s="49"/>
      <c r="CR997" s="49"/>
      <c r="CS997" s="49"/>
      <c r="CT997" s="49"/>
      <c r="CU997" s="49"/>
      <c r="CV997" s="49"/>
      <c r="CW997" s="49"/>
      <c r="CX997" s="49"/>
      <c r="CY997" s="49"/>
      <c r="CZ997" s="49"/>
      <c r="DA997" s="49"/>
      <c r="DB997" s="49"/>
      <c r="DC997" s="49"/>
      <c r="DD997" s="49"/>
      <c r="DE997" s="49"/>
      <c r="DF997" s="49"/>
      <c r="DG997" s="49"/>
      <c r="DH997" s="49"/>
      <c r="DI997" s="49"/>
      <c r="DJ997" s="49"/>
      <c r="DK997" s="49"/>
      <c r="DL997" s="49"/>
      <c r="DM997" s="49"/>
      <c r="DN997" s="49"/>
      <c r="DO997" s="49"/>
      <c r="DP997" s="49"/>
      <c r="DQ997" s="49"/>
      <c r="DR997" s="49"/>
      <c r="DS997" s="49"/>
      <c r="DT997" s="49"/>
      <c r="DU997" s="49"/>
      <c r="DV997" s="49"/>
      <c r="DW997" s="49"/>
      <c r="DX997" s="49"/>
      <c r="DY997" s="49"/>
    </row>
    <row r="998" spans="1:129" s="32" customFormat="1" ht="57" customHeight="1">
      <c r="A998" s="82"/>
      <c r="B998" s="175">
        <v>48</v>
      </c>
      <c r="C998" s="142" t="s">
        <v>2228</v>
      </c>
      <c r="D998" s="142" t="s">
        <v>2229</v>
      </c>
      <c r="E998" s="142" t="s">
        <v>2230</v>
      </c>
      <c r="F998" s="191"/>
      <c r="G998" s="191"/>
      <c r="H998" s="191">
        <v>7225</v>
      </c>
      <c r="I998" s="142" t="s">
        <v>4364</v>
      </c>
      <c r="J998" s="142" t="s">
        <v>5337</v>
      </c>
      <c r="K998" s="142" t="s">
        <v>4291</v>
      </c>
      <c r="L998" s="142" t="s">
        <v>4655</v>
      </c>
      <c r="M998" s="7"/>
      <c r="N998" s="142"/>
      <c r="O998" s="91"/>
      <c r="P998" s="99"/>
      <c r="Q998" s="72"/>
      <c r="R998" s="72"/>
      <c r="S998" s="49"/>
      <c r="T998" s="49"/>
      <c r="U998" s="49"/>
      <c r="V998" s="49"/>
      <c r="W998" s="49"/>
      <c r="X998" s="49"/>
      <c r="Y998" s="49"/>
      <c r="Z998" s="49"/>
      <c r="AA998" s="49"/>
      <c r="AB998" s="49"/>
      <c r="AC998" s="49"/>
      <c r="AD998" s="49"/>
      <c r="AE998" s="49"/>
      <c r="AF998" s="49"/>
      <c r="AG998" s="49"/>
      <c r="AH998" s="49"/>
      <c r="AI998" s="49"/>
      <c r="AJ998" s="49"/>
      <c r="AK998" s="49"/>
      <c r="AL998" s="49"/>
      <c r="AM998" s="49"/>
      <c r="AN998" s="49"/>
      <c r="AO998" s="49"/>
      <c r="AP998" s="49"/>
      <c r="AQ998" s="49"/>
      <c r="AR998" s="49"/>
      <c r="AS998" s="49"/>
      <c r="AT998" s="49"/>
      <c r="AU998" s="49"/>
      <c r="AV998" s="49"/>
      <c r="AW998" s="49"/>
      <c r="AX998" s="49"/>
      <c r="AY998" s="49"/>
      <c r="AZ998" s="49"/>
      <c r="BA998" s="49"/>
      <c r="BB998" s="49"/>
      <c r="BC998" s="49"/>
      <c r="BD998" s="49"/>
      <c r="BE998" s="49"/>
      <c r="BF998" s="49"/>
      <c r="BG998" s="49"/>
      <c r="BH998" s="49"/>
      <c r="BI998" s="49"/>
      <c r="BJ998" s="49"/>
      <c r="BK998" s="49"/>
      <c r="BL998" s="49"/>
      <c r="BM998" s="49"/>
      <c r="BN998" s="49"/>
      <c r="BO998" s="49"/>
      <c r="BP998" s="49"/>
      <c r="BQ998" s="49"/>
      <c r="BR998" s="49"/>
      <c r="BS998" s="49"/>
      <c r="BT998" s="49"/>
      <c r="BU998" s="49"/>
      <c r="BV998" s="49"/>
      <c r="BW998" s="49"/>
      <c r="BX998" s="49"/>
      <c r="BY998" s="49"/>
      <c r="BZ998" s="49"/>
      <c r="CA998" s="49"/>
      <c r="CB998" s="49"/>
      <c r="CC998" s="49"/>
      <c r="CD998" s="49"/>
      <c r="CE998" s="49"/>
      <c r="CF998" s="49"/>
      <c r="CG998" s="49"/>
      <c r="CH998" s="49"/>
      <c r="CI998" s="49"/>
      <c r="CJ998" s="49"/>
      <c r="CK998" s="49"/>
      <c r="CL998" s="49"/>
      <c r="CM998" s="49"/>
      <c r="CN998" s="49"/>
      <c r="CO998" s="49"/>
      <c r="CP998" s="49"/>
      <c r="CQ998" s="49"/>
      <c r="CR998" s="49"/>
      <c r="CS998" s="49"/>
      <c r="CT998" s="49"/>
      <c r="CU998" s="49"/>
      <c r="CV998" s="49"/>
      <c r="CW998" s="49"/>
      <c r="CX998" s="49"/>
      <c r="CY998" s="49"/>
      <c r="CZ998" s="49"/>
      <c r="DA998" s="49"/>
      <c r="DB998" s="49"/>
      <c r="DC998" s="49"/>
      <c r="DD998" s="49"/>
      <c r="DE998" s="49"/>
      <c r="DF998" s="49"/>
      <c r="DG998" s="49"/>
      <c r="DH998" s="49"/>
      <c r="DI998" s="49"/>
      <c r="DJ998" s="49"/>
      <c r="DK998" s="49"/>
      <c r="DL998" s="49"/>
      <c r="DM998" s="49"/>
      <c r="DN998" s="49"/>
      <c r="DO998" s="49"/>
      <c r="DP998" s="49"/>
      <c r="DQ998" s="49"/>
      <c r="DR998" s="49"/>
      <c r="DS998" s="49"/>
      <c r="DT998" s="49"/>
      <c r="DU998" s="49"/>
      <c r="DV998" s="49"/>
      <c r="DW998" s="49"/>
      <c r="DX998" s="49"/>
      <c r="DY998" s="49"/>
    </row>
    <row r="999" spans="1:129" s="32" customFormat="1" ht="42.75" customHeight="1">
      <c r="A999" s="57"/>
      <c r="B999" s="175">
        <v>49</v>
      </c>
      <c r="C999" s="142" t="s">
        <v>2931</v>
      </c>
      <c r="D999" s="142" t="s">
        <v>3158</v>
      </c>
      <c r="E999" s="142" t="s">
        <v>2231</v>
      </c>
      <c r="F999" s="191"/>
      <c r="G999" s="191"/>
      <c r="H999" s="191">
        <v>1160</v>
      </c>
      <c r="I999" s="142" t="s">
        <v>4364</v>
      </c>
      <c r="J999" s="142" t="s">
        <v>2232</v>
      </c>
      <c r="K999" s="142" t="s">
        <v>2233</v>
      </c>
      <c r="L999" s="142" t="s">
        <v>4654</v>
      </c>
      <c r="M999" s="82"/>
      <c r="N999" s="142"/>
      <c r="O999" s="91"/>
      <c r="P999" s="99"/>
      <c r="Q999" s="72"/>
      <c r="R999" s="72"/>
      <c r="S999" s="49"/>
      <c r="T999" s="49"/>
      <c r="U999" s="49"/>
      <c r="V999" s="49"/>
      <c r="W999" s="49"/>
      <c r="X999" s="49"/>
      <c r="Y999" s="49"/>
      <c r="Z999" s="49"/>
      <c r="AA999" s="49"/>
      <c r="AB999" s="49"/>
      <c r="AC999" s="49"/>
      <c r="AD999" s="49"/>
      <c r="AE999" s="49"/>
      <c r="AF999" s="49"/>
      <c r="AG999" s="49"/>
      <c r="AH999" s="49"/>
      <c r="AI999" s="49"/>
      <c r="AJ999" s="49"/>
      <c r="AK999" s="49"/>
      <c r="AL999" s="49"/>
      <c r="AM999" s="49"/>
      <c r="AN999" s="49"/>
      <c r="AO999" s="49"/>
      <c r="AP999" s="49"/>
      <c r="AQ999" s="49"/>
      <c r="AR999" s="49"/>
      <c r="AS999" s="49"/>
      <c r="AT999" s="49"/>
      <c r="AU999" s="49"/>
      <c r="AV999" s="49"/>
      <c r="AW999" s="49"/>
      <c r="AX999" s="49"/>
      <c r="AY999" s="49"/>
      <c r="AZ999" s="49"/>
      <c r="BA999" s="49"/>
      <c r="BB999" s="49"/>
      <c r="BC999" s="49"/>
      <c r="BD999" s="49"/>
      <c r="BE999" s="49"/>
      <c r="BF999" s="49"/>
      <c r="BG999" s="49"/>
      <c r="BH999" s="49"/>
      <c r="BI999" s="49"/>
      <c r="BJ999" s="49"/>
      <c r="BK999" s="49"/>
      <c r="BL999" s="49"/>
      <c r="BM999" s="49"/>
      <c r="BN999" s="49"/>
      <c r="BO999" s="49"/>
      <c r="BP999" s="49"/>
      <c r="BQ999" s="49"/>
      <c r="BR999" s="49"/>
      <c r="BS999" s="49"/>
      <c r="BT999" s="49"/>
      <c r="BU999" s="49"/>
      <c r="BV999" s="49"/>
      <c r="BW999" s="49"/>
      <c r="BX999" s="49"/>
      <c r="BY999" s="49"/>
      <c r="BZ999" s="49"/>
      <c r="CA999" s="49"/>
      <c r="CB999" s="49"/>
      <c r="CC999" s="49"/>
      <c r="CD999" s="49"/>
      <c r="CE999" s="49"/>
      <c r="CF999" s="49"/>
      <c r="CG999" s="49"/>
      <c r="CH999" s="49"/>
      <c r="CI999" s="49"/>
      <c r="CJ999" s="49"/>
      <c r="CK999" s="49"/>
      <c r="CL999" s="49"/>
      <c r="CM999" s="49"/>
      <c r="CN999" s="49"/>
      <c r="CO999" s="49"/>
      <c r="CP999" s="49"/>
      <c r="CQ999" s="49"/>
      <c r="CR999" s="49"/>
      <c r="CS999" s="49"/>
      <c r="CT999" s="49"/>
      <c r="CU999" s="49"/>
      <c r="CV999" s="49"/>
      <c r="CW999" s="49"/>
      <c r="CX999" s="49"/>
      <c r="CY999" s="49"/>
      <c r="CZ999" s="49"/>
      <c r="DA999" s="49"/>
      <c r="DB999" s="49"/>
      <c r="DC999" s="49"/>
      <c r="DD999" s="49"/>
      <c r="DE999" s="49"/>
      <c r="DF999" s="49"/>
      <c r="DG999" s="49"/>
      <c r="DH999" s="49"/>
      <c r="DI999" s="49"/>
      <c r="DJ999" s="49"/>
      <c r="DK999" s="49"/>
      <c r="DL999" s="49"/>
      <c r="DM999" s="49"/>
      <c r="DN999" s="49"/>
      <c r="DO999" s="49"/>
      <c r="DP999" s="49"/>
      <c r="DQ999" s="49"/>
      <c r="DR999" s="49"/>
      <c r="DS999" s="49"/>
      <c r="DT999" s="49"/>
      <c r="DU999" s="49"/>
      <c r="DV999" s="49"/>
      <c r="DW999" s="49"/>
      <c r="DX999" s="49"/>
      <c r="DY999" s="49"/>
    </row>
    <row r="1000" spans="1:129" s="32" customFormat="1" ht="51.75" customHeight="1">
      <c r="A1000" s="34"/>
      <c r="B1000" s="175">
        <v>50</v>
      </c>
      <c r="C1000" s="142" t="s">
        <v>2234</v>
      </c>
      <c r="D1000" s="142" t="s">
        <v>2235</v>
      </c>
      <c r="E1000" s="142" t="s">
        <v>2236</v>
      </c>
      <c r="F1000" s="191">
        <v>0</v>
      </c>
      <c r="G1000" s="191">
        <v>0</v>
      </c>
      <c r="H1000" s="191">
        <v>1021</v>
      </c>
      <c r="I1000" s="142" t="s">
        <v>4364</v>
      </c>
      <c r="J1000" s="142" t="s">
        <v>5338</v>
      </c>
      <c r="K1000" s="142" t="s">
        <v>5340</v>
      </c>
      <c r="L1000" s="142" t="s">
        <v>1515</v>
      </c>
      <c r="M1000" s="143"/>
      <c r="N1000" s="49"/>
      <c r="O1000" s="91"/>
      <c r="P1000" s="99"/>
      <c r="Q1000" s="72"/>
      <c r="R1000" s="72"/>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c r="AN1000" s="49"/>
      <c r="AO1000" s="49"/>
      <c r="AP1000" s="49"/>
      <c r="AQ1000" s="49"/>
      <c r="AR1000" s="49"/>
      <c r="AS1000" s="49"/>
      <c r="AT1000" s="49"/>
      <c r="AU1000" s="49"/>
      <c r="AV1000" s="49"/>
      <c r="AW1000" s="49"/>
      <c r="AX1000" s="49"/>
      <c r="AY1000" s="49"/>
      <c r="AZ1000" s="49"/>
      <c r="BA1000" s="49"/>
      <c r="BB1000" s="49"/>
      <c r="BC1000" s="49"/>
      <c r="BD1000" s="49"/>
      <c r="BE1000" s="49"/>
      <c r="BF1000" s="49"/>
      <c r="BG1000" s="49"/>
      <c r="BH1000" s="49"/>
      <c r="BI1000" s="49"/>
      <c r="BJ1000" s="49"/>
      <c r="BK1000" s="49"/>
      <c r="BL1000" s="49"/>
      <c r="BM1000" s="49"/>
      <c r="BN1000" s="49"/>
      <c r="BO1000" s="49"/>
      <c r="BP1000" s="49"/>
      <c r="BQ1000" s="49"/>
      <c r="BR1000" s="49"/>
      <c r="BS1000" s="49"/>
      <c r="BT1000" s="49"/>
      <c r="BU1000" s="49"/>
      <c r="BV1000" s="49"/>
      <c r="BW1000" s="49"/>
      <c r="BX1000" s="49"/>
      <c r="BY1000" s="49"/>
      <c r="BZ1000" s="49"/>
      <c r="CA1000" s="49"/>
      <c r="CB1000" s="49"/>
      <c r="CC1000" s="49"/>
      <c r="CD1000" s="49"/>
      <c r="CE1000" s="49"/>
      <c r="CF1000" s="49"/>
      <c r="CG1000" s="49"/>
      <c r="CH1000" s="49"/>
      <c r="CI1000" s="49"/>
      <c r="CJ1000" s="49"/>
      <c r="CK1000" s="49"/>
      <c r="CL1000" s="49"/>
      <c r="CM1000" s="49"/>
      <c r="CN1000" s="49"/>
      <c r="CO1000" s="49"/>
      <c r="CP1000" s="49"/>
      <c r="CQ1000" s="49"/>
      <c r="CR1000" s="49"/>
      <c r="CS1000" s="49"/>
      <c r="CT1000" s="49"/>
      <c r="CU1000" s="49"/>
      <c r="CV1000" s="49"/>
      <c r="CW1000" s="49"/>
      <c r="CX1000" s="49"/>
      <c r="CY1000" s="49"/>
      <c r="CZ1000" s="49"/>
      <c r="DA1000" s="49"/>
      <c r="DB1000" s="49"/>
      <c r="DC1000" s="49"/>
      <c r="DD1000" s="49"/>
      <c r="DE1000" s="49"/>
      <c r="DF1000" s="49"/>
      <c r="DG1000" s="49"/>
      <c r="DH1000" s="49"/>
      <c r="DI1000" s="49"/>
      <c r="DJ1000" s="49"/>
      <c r="DK1000" s="49"/>
      <c r="DL1000" s="49"/>
      <c r="DM1000" s="49"/>
      <c r="DN1000" s="49"/>
      <c r="DO1000" s="49"/>
      <c r="DP1000" s="49"/>
      <c r="DQ1000" s="49"/>
      <c r="DR1000" s="49"/>
      <c r="DS1000" s="49"/>
      <c r="DT1000" s="49"/>
      <c r="DU1000" s="49"/>
      <c r="DV1000" s="49"/>
      <c r="DW1000" s="49"/>
      <c r="DX1000" s="49"/>
      <c r="DY1000" s="49"/>
    </row>
    <row r="1001" spans="1:129" s="32" customFormat="1" ht="51" customHeight="1">
      <c r="A1001" s="34"/>
      <c r="B1001" s="175">
        <v>51</v>
      </c>
      <c r="C1001" s="142" t="s">
        <v>2237</v>
      </c>
      <c r="D1001" s="142" t="s">
        <v>2238</v>
      </c>
      <c r="E1001" s="142" t="s">
        <v>2239</v>
      </c>
      <c r="F1001" s="191"/>
      <c r="G1001" s="191">
        <v>0</v>
      </c>
      <c r="H1001" s="191">
        <v>1350</v>
      </c>
      <c r="I1001" s="142" t="s">
        <v>4364</v>
      </c>
      <c r="J1001" s="142" t="s">
        <v>5339</v>
      </c>
      <c r="K1001" s="142" t="s">
        <v>2240</v>
      </c>
      <c r="L1001" s="142" t="s">
        <v>1516</v>
      </c>
      <c r="M1001" s="143"/>
      <c r="N1001" s="49"/>
      <c r="O1001" s="91"/>
      <c r="P1001" s="99"/>
      <c r="Q1001" s="72"/>
      <c r="R1001" s="72"/>
      <c r="S1001" s="49"/>
      <c r="T1001" s="49"/>
      <c r="U1001" s="49"/>
      <c r="V1001" s="49"/>
      <c r="W1001" s="49"/>
      <c r="X1001" s="49"/>
      <c r="Y1001" s="49"/>
      <c r="Z1001" s="49"/>
      <c r="AA1001" s="49"/>
      <c r="AB1001" s="49"/>
      <c r="AC1001" s="49"/>
      <c r="AD1001" s="49"/>
      <c r="AE1001" s="49"/>
      <c r="AF1001" s="49"/>
      <c r="AG1001" s="49"/>
      <c r="AH1001" s="49"/>
      <c r="AI1001" s="49"/>
      <c r="AJ1001" s="49"/>
      <c r="AK1001" s="49"/>
      <c r="AL1001" s="49"/>
      <c r="AM1001" s="49"/>
      <c r="AN1001" s="49"/>
      <c r="AO1001" s="49"/>
      <c r="AP1001" s="49"/>
      <c r="AQ1001" s="49"/>
      <c r="AR1001" s="49"/>
      <c r="AS1001" s="49"/>
      <c r="AT1001" s="49"/>
      <c r="AU1001" s="49"/>
      <c r="AV1001" s="49"/>
      <c r="AW1001" s="49"/>
      <c r="AX1001" s="49"/>
      <c r="AY1001" s="49"/>
      <c r="AZ1001" s="49"/>
      <c r="BA1001" s="49"/>
      <c r="BB1001" s="49"/>
      <c r="BC1001" s="49"/>
      <c r="BD1001" s="49"/>
      <c r="BE1001" s="49"/>
      <c r="BF1001" s="49"/>
      <c r="BG1001" s="49"/>
      <c r="BH1001" s="49"/>
      <c r="BI1001" s="49"/>
      <c r="BJ1001" s="49"/>
      <c r="BK1001" s="49"/>
      <c r="BL1001" s="49"/>
      <c r="BM1001" s="49"/>
      <c r="BN1001" s="49"/>
      <c r="BO1001" s="49"/>
      <c r="BP1001" s="49"/>
      <c r="BQ1001" s="49"/>
      <c r="BR1001" s="49"/>
      <c r="BS1001" s="49"/>
      <c r="BT1001" s="49"/>
      <c r="BU1001" s="49"/>
      <c r="BV1001" s="49"/>
      <c r="BW1001" s="49"/>
      <c r="BX1001" s="49"/>
      <c r="BY1001" s="49"/>
      <c r="BZ1001" s="49"/>
      <c r="CA1001" s="49"/>
      <c r="CB1001" s="49"/>
      <c r="CC1001" s="49"/>
      <c r="CD1001" s="49"/>
      <c r="CE1001" s="49"/>
      <c r="CF1001" s="49"/>
      <c r="CG1001" s="49"/>
      <c r="CH1001" s="49"/>
      <c r="CI1001" s="49"/>
      <c r="CJ1001" s="49"/>
      <c r="CK1001" s="49"/>
      <c r="CL1001" s="49"/>
      <c r="CM1001" s="49"/>
      <c r="CN1001" s="49"/>
      <c r="CO1001" s="49"/>
      <c r="CP1001" s="49"/>
      <c r="CQ1001" s="49"/>
      <c r="CR1001" s="49"/>
      <c r="CS1001" s="49"/>
      <c r="CT1001" s="49"/>
      <c r="CU1001" s="49"/>
      <c r="CV1001" s="49"/>
      <c r="CW1001" s="49"/>
      <c r="CX1001" s="49"/>
      <c r="CY1001" s="49"/>
      <c r="CZ1001" s="49"/>
      <c r="DA1001" s="49"/>
      <c r="DB1001" s="49"/>
      <c r="DC1001" s="49"/>
      <c r="DD1001" s="49"/>
      <c r="DE1001" s="49"/>
      <c r="DF1001" s="49"/>
      <c r="DG1001" s="49"/>
      <c r="DH1001" s="49"/>
      <c r="DI1001" s="49"/>
      <c r="DJ1001" s="49"/>
      <c r="DK1001" s="49"/>
      <c r="DL1001" s="49"/>
      <c r="DM1001" s="49"/>
      <c r="DN1001" s="49"/>
      <c r="DO1001" s="49"/>
      <c r="DP1001" s="49"/>
      <c r="DQ1001" s="49"/>
      <c r="DR1001" s="49"/>
      <c r="DS1001" s="49"/>
      <c r="DT1001" s="49"/>
      <c r="DU1001" s="49"/>
      <c r="DV1001" s="49"/>
      <c r="DW1001" s="49"/>
      <c r="DX1001" s="49"/>
      <c r="DY1001" s="49"/>
    </row>
    <row r="1002" spans="1:129" s="32" customFormat="1" ht="57" customHeight="1">
      <c r="A1002" s="34"/>
      <c r="B1002" s="175">
        <v>52</v>
      </c>
      <c r="C1002" s="63" t="s">
        <v>2241</v>
      </c>
      <c r="D1002" s="63" t="s">
        <v>2242</v>
      </c>
      <c r="E1002" s="142" t="s">
        <v>2243</v>
      </c>
      <c r="F1002" s="191">
        <v>0</v>
      </c>
      <c r="G1002" s="187">
        <v>0</v>
      </c>
      <c r="H1002" s="187">
        <v>4632</v>
      </c>
      <c r="I1002" s="142" t="s">
        <v>4364</v>
      </c>
      <c r="J1002" s="63" t="s">
        <v>3286</v>
      </c>
      <c r="K1002" s="63" t="s">
        <v>3287</v>
      </c>
      <c r="L1002" s="63" t="s">
        <v>2244</v>
      </c>
      <c r="M1002" s="143"/>
      <c r="N1002" s="49"/>
      <c r="O1002" s="91"/>
      <c r="P1002" s="99"/>
      <c r="Q1002" s="72"/>
      <c r="R1002" s="72"/>
      <c r="S1002" s="49"/>
      <c r="T1002" s="49"/>
      <c r="U1002" s="49"/>
      <c r="V1002" s="49"/>
      <c r="W1002" s="49"/>
      <c r="X1002" s="49"/>
      <c r="Y1002" s="49"/>
      <c r="Z1002" s="49"/>
      <c r="AA1002" s="49"/>
      <c r="AB1002" s="49"/>
      <c r="AC1002" s="49"/>
      <c r="AD1002" s="49"/>
      <c r="AE1002" s="49"/>
      <c r="AF1002" s="49"/>
      <c r="AG1002" s="49"/>
      <c r="AH1002" s="49"/>
      <c r="AI1002" s="49"/>
      <c r="AJ1002" s="49"/>
      <c r="AK1002" s="49"/>
      <c r="AL1002" s="49"/>
      <c r="AM1002" s="49"/>
      <c r="AN1002" s="49"/>
      <c r="AO1002" s="49"/>
      <c r="AP1002" s="49"/>
      <c r="AQ1002" s="49"/>
      <c r="AR1002" s="49"/>
      <c r="AS1002" s="49"/>
      <c r="AT1002" s="49"/>
      <c r="AU1002" s="49"/>
      <c r="AV1002" s="49"/>
      <c r="AW1002" s="49"/>
      <c r="AX1002" s="49"/>
      <c r="AY1002" s="49"/>
      <c r="AZ1002" s="49"/>
      <c r="BA1002" s="49"/>
      <c r="BB1002" s="49"/>
      <c r="BC1002" s="49"/>
      <c r="BD1002" s="49"/>
      <c r="BE1002" s="49"/>
      <c r="BF1002" s="49"/>
      <c r="BG1002" s="49"/>
      <c r="BH1002" s="49"/>
      <c r="BI1002" s="49"/>
      <c r="BJ1002" s="49"/>
      <c r="BK1002" s="49"/>
      <c r="BL1002" s="49"/>
      <c r="BM1002" s="49"/>
      <c r="BN1002" s="49"/>
      <c r="BO1002" s="49"/>
      <c r="BP1002" s="49"/>
      <c r="BQ1002" s="49"/>
      <c r="BR1002" s="49"/>
      <c r="BS1002" s="49"/>
      <c r="BT1002" s="49"/>
      <c r="BU1002" s="49"/>
      <c r="BV1002" s="49"/>
      <c r="BW1002" s="49"/>
      <c r="BX1002" s="49"/>
      <c r="BY1002" s="49"/>
      <c r="BZ1002" s="49"/>
      <c r="CA1002" s="49"/>
      <c r="CB1002" s="49"/>
      <c r="CC1002" s="49"/>
      <c r="CD1002" s="49"/>
      <c r="CE1002" s="49"/>
      <c r="CF1002" s="49"/>
      <c r="CG1002" s="49"/>
      <c r="CH1002" s="49"/>
      <c r="CI1002" s="49"/>
      <c r="CJ1002" s="49"/>
      <c r="CK1002" s="49"/>
      <c r="CL1002" s="49"/>
      <c r="CM1002" s="49"/>
      <c r="CN1002" s="49"/>
      <c r="CO1002" s="49"/>
      <c r="CP1002" s="49"/>
      <c r="CQ1002" s="49"/>
      <c r="CR1002" s="49"/>
      <c r="CS1002" s="49"/>
      <c r="CT1002" s="49"/>
      <c r="CU1002" s="49"/>
      <c r="CV1002" s="49"/>
      <c r="CW1002" s="49"/>
      <c r="CX1002" s="49"/>
      <c r="CY1002" s="49"/>
      <c r="CZ1002" s="49"/>
      <c r="DA1002" s="49"/>
      <c r="DB1002" s="49"/>
      <c r="DC1002" s="49"/>
      <c r="DD1002" s="49"/>
      <c r="DE1002" s="49"/>
      <c r="DF1002" s="49"/>
      <c r="DG1002" s="49"/>
      <c r="DH1002" s="49"/>
      <c r="DI1002" s="49"/>
      <c r="DJ1002" s="49"/>
      <c r="DK1002" s="49"/>
      <c r="DL1002" s="49"/>
      <c r="DM1002" s="49"/>
      <c r="DN1002" s="49"/>
      <c r="DO1002" s="49"/>
      <c r="DP1002" s="49"/>
      <c r="DQ1002" s="49"/>
      <c r="DR1002" s="49"/>
      <c r="DS1002" s="49"/>
      <c r="DT1002" s="49"/>
      <c r="DU1002" s="49"/>
      <c r="DV1002" s="49"/>
      <c r="DW1002" s="49"/>
      <c r="DX1002" s="49"/>
      <c r="DY1002" s="49"/>
    </row>
    <row r="1003" spans="1:129" s="32" customFormat="1" ht="57" customHeight="1">
      <c r="A1003" s="34"/>
      <c r="B1003" s="175">
        <v>53</v>
      </c>
      <c r="C1003" s="63" t="s">
        <v>2245</v>
      </c>
      <c r="D1003" s="63" t="s">
        <v>2246</v>
      </c>
      <c r="E1003" s="63" t="s">
        <v>2247</v>
      </c>
      <c r="F1003" s="191">
        <v>0</v>
      </c>
      <c r="G1003" s="187">
        <v>0</v>
      </c>
      <c r="H1003" s="187">
        <v>400</v>
      </c>
      <c r="I1003" s="63" t="s">
        <v>4364</v>
      </c>
      <c r="J1003" s="63" t="s">
        <v>2248</v>
      </c>
      <c r="K1003" s="63" t="s">
        <v>2249</v>
      </c>
      <c r="L1003" s="63" t="s">
        <v>4650</v>
      </c>
      <c r="M1003" s="143"/>
      <c r="N1003" s="49"/>
      <c r="O1003" s="91"/>
      <c r="P1003" s="99"/>
      <c r="Q1003" s="72"/>
      <c r="R1003" s="72"/>
      <c r="S1003" s="49"/>
      <c r="T1003" s="49"/>
      <c r="U1003" s="49"/>
      <c r="V1003" s="49"/>
      <c r="W1003" s="49"/>
      <c r="X1003" s="49"/>
      <c r="Y1003" s="49"/>
      <c r="Z1003" s="49"/>
      <c r="AA1003" s="49"/>
      <c r="AB1003" s="49"/>
      <c r="AC1003" s="49"/>
      <c r="AD1003" s="49"/>
      <c r="AE1003" s="49"/>
      <c r="AF1003" s="49"/>
      <c r="AG1003" s="49"/>
      <c r="AH1003" s="49"/>
      <c r="AI1003" s="49"/>
      <c r="AJ1003" s="49"/>
      <c r="AK1003" s="49"/>
      <c r="AL1003" s="49"/>
      <c r="AM1003" s="49"/>
      <c r="AN1003" s="49"/>
      <c r="AO1003" s="49"/>
      <c r="AP1003" s="49"/>
      <c r="AQ1003" s="49"/>
      <c r="AR1003" s="49"/>
      <c r="AS1003" s="49"/>
      <c r="AT1003" s="49"/>
      <c r="AU1003" s="49"/>
      <c r="AV1003" s="49"/>
      <c r="AW1003" s="49"/>
      <c r="AX1003" s="49"/>
      <c r="AY1003" s="49"/>
      <c r="AZ1003" s="49"/>
      <c r="BA1003" s="49"/>
      <c r="BB1003" s="49"/>
      <c r="BC1003" s="49"/>
      <c r="BD1003" s="49"/>
      <c r="BE1003" s="49"/>
      <c r="BF1003" s="49"/>
      <c r="BG1003" s="49"/>
      <c r="BH1003" s="49"/>
      <c r="BI1003" s="49"/>
      <c r="BJ1003" s="49"/>
      <c r="BK1003" s="49"/>
      <c r="BL1003" s="49"/>
      <c r="BM1003" s="49"/>
      <c r="BN1003" s="49"/>
      <c r="BO1003" s="49"/>
      <c r="BP1003" s="49"/>
      <c r="BQ1003" s="49"/>
      <c r="BR1003" s="49"/>
      <c r="BS1003" s="49"/>
      <c r="BT1003" s="49"/>
      <c r="BU1003" s="49"/>
      <c r="BV1003" s="49"/>
      <c r="BW1003" s="49"/>
      <c r="BX1003" s="49"/>
      <c r="BY1003" s="49"/>
      <c r="BZ1003" s="49"/>
      <c r="CA1003" s="49"/>
      <c r="CB1003" s="49"/>
      <c r="CC1003" s="49"/>
      <c r="CD1003" s="49"/>
      <c r="CE1003" s="49"/>
      <c r="CF1003" s="49"/>
      <c r="CG1003" s="49"/>
      <c r="CH1003" s="49"/>
      <c r="CI1003" s="49"/>
      <c r="CJ1003" s="49"/>
      <c r="CK1003" s="49"/>
      <c r="CL1003" s="49"/>
      <c r="CM1003" s="49"/>
      <c r="CN1003" s="49"/>
      <c r="CO1003" s="49"/>
      <c r="CP1003" s="49"/>
      <c r="CQ1003" s="49"/>
      <c r="CR1003" s="49"/>
      <c r="CS1003" s="49"/>
      <c r="CT1003" s="49"/>
      <c r="CU1003" s="49"/>
      <c r="CV1003" s="49"/>
      <c r="CW1003" s="49"/>
      <c r="CX1003" s="49"/>
      <c r="CY1003" s="49"/>
      <c r="CZ1003" s="49"/>
      <c r="DA1003" s="49"/>
      <c r="DB1003" s="49"/>
      <c r="DC1003" s="49"/>
      <c r="DD1003" s="49"/>
      <c r="DE1003" s="49"/>
      <c r="DF1003" s="49"/>
      <c r="DG1003" s="49"/>
      <c r="DH1003" s="49"/>
      <c r="DI1003" s="49"/>
      <c r="DJ1003" s="49"/>
      <c r="DK1003" s="49"/>
      <c r="DL1003" s="49"/>
      <c r="DM1003" s="49"/>
      <c r="DN1003" s="49"/>
      <c r="DO1003" s="49"/>
      <c r="DP1003" s="49"/>
      <c r="DQ1003" s="49"/>
      <c r="DR1003" s="49"/>
      <c r="DS1003" s="49"/>
      <c r="DT1003" s="49"/>
      <c r="DU1003" s="49"/>
      <c r="DV1003" s="49"/>
      <c r="DW1003" s="49"/>
      <c r="DX1003" s="49"/>
      <c r="DY1003" s="49"/>
    </row>
    <row r="1004" spans="1:129" s="32" customFormat="1" ht="57" customHeight="1">
      <c r="A1004" s="34"/>
      <c r="B1004" s="175">
        <v>54</v>
      </c>
      <c r="C1004" s="63" t="s">
        <v>2250</v>
      </c>
      <c r="D1004" s="63" t="s">
        <v>2251</v>
      </c>
      <c r="E1004" s="63" t="s">
        <v>2252</v>
      </c>
      <c r="F1004" s="187">
        <v>0</v>
      </c>
      <c r="G1004" s="187">
        <v>0</v>
      </c>
      <c r="H1004" s="187">
        <v>7947</v>
      </c>
      <c r="I1004" s="142" t="s">
        <v>4364</v>
      </c>
      <c r="J1004" s="63" t="s">
        <v>425</v>
      </c>
      <c r="K1004" s="63" t="s">
        <v>3290</v>
      </c>
      <c r="L1004" s="63" t="s">
        <v>973</v>
      </c>
      <c r="M1004" s="143"/>
      <c r="N1004" s="49"/>
      <c r="O1004" s="91"/>
      <c r="P1004" s="99"/>
      <c r="Q1004" s="72"/>
      <c r="R1004" s="72"/>
      <c r="S1004" s="49"/>
      <c r="T1004" s="49"/>
      <c r="U1004" s="49"/>
      <c r="V1004" s="49"/>
      <c r="W1004" s="49"/>
      <c r="X1004" s="49"/>
      <c r="Y1004" s="49"/>
      <c r="Z1004" s="49"/>
      <c r="AA1004" s="49"/>
      <c r="AB1004" s="49"/>
      <c r="AC1004" s="49"/>
      <c r="AD1004" s="49"/>
      <c r="AE1004" s="49"/>
      <c r="AF1004" s="49"/>
      <c r="AG1004" s="49"/>
      <c r="AH1004" s="49"/>
      <c r="AI1004" s="49"/>
      <c r="AJ1004" s="49"/>
      <c r="AK1004" s="49"/>
      <c r="AL1004" s="49"/>
      <c r="AM1004" s="49"/>
      <c r="AN1004" s="49"/>
      <c r="AO1004" s="49"/>
      <c r="AP1004" s="49"/>
      <c r="AQ1004" s="49"/>
      <c r="AR1004" s="49"/>
      <c r="AS1004" s="49"/>
      <c r="AT1004" s="49"/>
      <c r="AU1004" s="49"/>
      <c r="AV1004" s="49"/>
      <c r="AW1004" s="49"/>
      <c r="AX1004" s="49"/>
      <c r="AY1004" s="49"/>
      <c r="AZ1004" s="49"/>
      <c r="BA1004" s="49"/>
      <c r="BB1004" s="49"/>
      <c r="BC1004" s="49"/>
      <c r="BD1004" s="49"/>
      <c r="BE1004" s="49"/>
      <c r="BF1004" s="49"/>
      <c r="BG1004" s="49"/>
      <c r="BH1004" s="49"/>
      <c r="BI1004" s="49"/>
      <c r="BJ1004" s="49"/>
      <c r="BK1004" s="49"/>
      <c r="BL1004" s="49"/>
      <c r="BM1004" s="49"/>
      <c r="BN1004" s="49"/>
      <c r="BO1004" s="49"/>
      <c r="BP1004" s="49"/>
      <c r="BQ1004" s="49"/>
      <c r="BR1004" s="49"/>
      <c r="BS1004" s="49"/>
      <c r="BT1004" s="49"/>
      <c r="BU1004" s="49"/>
      <c r="BV1004" s="49"/>
      <c r="BW1004" s="49"/>
      <c r="BX1004" s="49"/>
      <c r="BY1004" s="49"/>
      <c r="BZ1004" s="49"/>
      <c r="CA1004" s="49"/>
      <c r="CB1004" s="49"/>
      <c r="CC1004" s="49"/>
      <c r="CD1004" s="49"/>
      <c r="CE1004" s="49"/>
      <c r="CF1004" s="49"/>
      <c r="CG1004" s="49"/>
      <c r="CH1004" s="49"/>
      <c r="CI1004" s="49"/>
      <c r="CJ1004" s="49"/>
      <c r="CK1004" s="49"/>
      <c r="CL1004" s="49"/>
      <c r="CM1004" s="49"/>
      <c r="CN1004" s="49"/>
      <c r="CO1004" s="49"/>
      <c r="CP1004" s="49"/>
      <c r="CQ1004" s="49"/>
      <c r="CR1004" s="49"/>
      <c r="CS1004" s="49"/>
      <c r="CT1004" s="49"/>
      <c r="CU1004" s="49"/>
      <c r="CV1004" s="49"/>
      <c r="CW1004" s="49"/>
      <c r="CX1004" s="49"/>
      <c r="CY1004" s="49"/>
      <c r="CZ1004" s="49"/>
      <c r="DA1004" s="49"/>
      <c r="DB1004" s="49"/>
      <c r="DC1004" s="49"/>
      <c r="DD1004" s="49"/>
      <c r="DE1004" s="49"/>
      <c r="DF1004" s="49"/>
      <c r="DG1004" s="49"/>
      <c r="DH1004" s="49"/>
      <c r="DI1004" s="49"/>
      <c r="DJ1004" s="49"/>
      <c r="DK1004" s="49"/>
      <c r="DL1004" s="49"/>
      <c r="DM1004" s="49"/>
      <c r="DN1004" s="49"/>
      <c r="DO1004" s="49"/>
      <c r="DP1004" s="49"/>
      <c r="DQ1004" s="49"/>
      <c r="DR1004" s="49"/>
      <c r="DS1004" s="49"/>
      <c r="DT1004" s="49"/>
      <c r="DU1004" s="49"/>
      <c r="DV1004" s="49"/>
      <c r="DW1004" s="49"/>
      <c r="DX1004" s="49"/>
      <c r="DY1004" s="49"/>
    </row>
    <row r="1005" spans="1:129" s="32" customFormat="1" ht="57" customHeight="1">
      <c r="A1005" s="34"/>
      <c r="B1005" s="175">
        <v>55</v>
      </c>
      <c r="C1005" s="63" t="s">
        <v>2253</v>
      </c>
      <c r="D1005" s="63" t="s">
        <v>2254</v>
      </c>
      <c r="E1005" s="63" t="s">
        <v>2255</v>
      </c>
      <c r="F1005" s="187">
        <v>0</v>
      </c>
      <c r="G1005" s="187">
        <v>0</v>
      </c>
      <c r="H1005" s="187">
        <v>8509</v>
      </c>
      <c r="I1005" s="142" t="s">
        <v>4364</v>
      </c>
      <c r="J1005" s="63" t="s">
        <v>424</v>
      </c>
      <c r="K1005" s="63" t="s">
        <v>3288</v>
      </c>
      <c r="L1005" s="63" t="s">
        <v>974</v>
      </c>
      <c r="M1005" s="143"/>
      <c r="N1005" s="49"/>
      <c r="O1005" s="91"/>
      <c r="P1005" s="99"/>
      <c r="Q1005" s="72"/>
      <c r="R1005" s="72"/>
      <c r="S1005" s="49"/>
      <c r="T1005" s="49"/>
      <c r="U1005" s="49"/>
      <c r="V1005" s="49"/>
      <c r="W1005" s="49"/>
      <c r="X1005" s="49"/>
      <c r="Y1005" s="49"/>
      <c r="Z1005" s="49"/>
      <c r="AA1005" s="49"/>
      <c r="AB1005" s="49"/>
      <c r="AC1005" s="49"/>
      <c r="AD1005" s="49"/>
      <c r="AE1005" s="49"/>
      <c r="AF1005" s="49"/>
      <c r="AG1005" s="49"/>
      <c r="AH1005" s="49"/>
      <c r="AI1005" s="49"/>
      <c r="AJ1005" s="49"/>
      <c r="AK1005" s="49"/>
      <c r="AL1005" s="49"/>
      <c r="AM1005" s="49"/>
      <c r="AN1005" s="49"/>
      <c r="AO1005" s="49"/>
      <c r="AP1005" s="49"/>
      <c r="AQ1005" s="49"/>
      <c r="AR1005" s="49"/>
      <c r="AS1005" s="49"/>
      <c r="AT1005" s="49"/>
      <c r="AU1005" s="49"/>
      <c r="AV1005" s="49"/>
      <c r="AW1005" s="49"/>
      <c r="AX1005" s="49"/>
      <c r="AY1005" s="49"/>
      <c r="AZ1005" s="49"/>
      <c r="BA1005" s="49"/>
      <c r="BB1005" s="49"/>
      <c r="BC1005" s="49"/>
      <c r="BD1005" s="49"/>
      <c r="BE1005" s="49"/>
      <c r="BF1005" s="49"/>
      <c r="BG1005" s="49"/>
      <c r="BH1005" s="49"/>
      <c r="BI1005" s="49"/>
      <c r="BJ1005" s="49"/>
      <c r="BK1005" s="49"/>
      <c r="BL1005" s="49"/>
      <c r="BM1005" s="49"/>
      <c r="BN1005" s="49"/>
      <c r="BO1005" s="49"/>
      <c r="BP1005" s="49"/>
      <c r="BQ1005" s="49"/>
      <c r="BR1005" s="49"/>
      <c r="BS1005" s="49"/>
      <c r="BT1005" s="49"/>
      <c r="BU1005" s="49"/>
      <c r="BV1005" s="49"/>
      <c r="BW1005" s="49"/>
      <c r="BX1005" s="49"/>
      <c r="BY1005" s="49"/>
      <c r="BZ1005" s="49"/>
      <c r="CA1005" s="49"/>
      <c r="CB1005" s="49"/>
      <c r="CC1005" s="49"/>
      <c r="CD1005" s="49"/>
      <c r="CE1005" s="49"/>
      <c r="CF1005" s="49"/>
      <c r="CG1005" s="49"/>
      <c r="CH1005" s="49"/>
      <c r="CI1005" s="49"/>
      <c r="CJ1005" s="49"/>
      <c r="CK1005" s="49"/>
      <c r="CL1005" s="49"/>
      <c r="CM1005" s="49"/>
      <c r="CN1005" s="49"/>
      <c r="CO1005" s="49"/>
      <c r="CP1005" s="49"/>
      <c r="CQ1005" s="49"/>
      <c r="CR1005" s="49"/>
      <c r="CS1005" s="49"/>
      <c r="CT1005" s="49"/>
      <c r="CU1005" s="49"/>
      <c r="CV1005" s="49"/>
      <c r="CW1005" s="49"/>
      <c r="CX1005" s="49"/>
      <c r="CY1005" s="49"/>
      <c r="CZ1005" s="49"/>
      <c r="DA1005" s="49"/>
      <c r="DB1005" s="49"/>
      <c r="DC1005" s="49"/>
      <c r="DD1005" s="49"/>
      <c r="DE1005" s="49"/>
      <c r="DF1005" s="49"/>
      <c r="DG1005" s="49"/>
      <c r="DH1005" s="49"/>
      <c r="DI1005" s="49"/>
      <c r="DJ1005" s="49"/>
      <c r="DK1005" s="49"/>
      <c r="DL1005" s="49"/>
      <c r="DM1005" s="49"/>
      <c r="DN1005" s="49"/>
      <c r="DO1005" s="49"/>
      <c r="DP1005" s="49"/>
      <c r="DQ1005" s="49"/>
      <c r="DR1005" s="49"/>
      <c r="DS1005" s="49"/>
      <c r="DT1005" s="49"/>
      <c r="DU1005" s="49"/>
      <c r="DV1005" s="49"/>
      <c r="DW1005" s="49"/>
      <c r="DX1005" s="49"/>
      <c r="DY1005" s="49"/>
    </row>
    <row r="1006" spans="1:118" s="32" customFormat="1" ht="61.5" customHeight="1">
      <c r="A1006" s="34"/>
      <c r="B1006" s="175">
        <v>56</v>
      </c>
      <c r="C1006" s="63" t="s">
        <v>2253</v>
      </c>
      <c r="D1006" s="63" t="s">
        <v>2254</v>
      </c>
      <c r="E1006" s="63" t="s">
        <v>2256</v>
      </c>
      <c r="F1006" s="187">
        <v>0</v>
      </c>
      <c r="G1006" s="187">
        <v>0</v>
      </c>
      <c r="H1006" s="187">
        <v>7125</v>
      </c>
      <c r="I1006" s="142" t="s">
        <v>4364</v>
      </c>
      <c r="J1006" s="63" t="s">
        <v>426</v>
      </c>
      <c r="K1006" s="63" t="s">
        <v>3289</v>
      </c>
      <c r="L1006" s="63" t="s">
        <v>975</v>
      </c>
      <c r="M1006" s="143"/>
      <c r="N1006" s="49"/>
      <c r="O1006" s="49"/>
      <c r="P1006" s="49"/>
      <c r="Q1006" s="49"/>
      <c r="R1006" s="49"/>
      <c r="S1006" s="49"/>
      <c r="T1006" s="49"/>
      <c r="U1006" s="49"/>
      <c r="V1006" s="49"/>
      <c r="W1006" s="49"/>
      <c r="X1006" s="49"/>
      <c r="Y1006" s="49"/>
      <c r="Z1006" s="49"/>
      <c r="AA1006" s="49"/>
      <c r="AB1006" s="49"/>
      <c r="AC1006" s="49"/>
      <c r="AD1006" s="49"/>
      <c r="AE1006" s="49"/>
      <c r="AF1006" s="49"/>
      <c r="AG1006" s="49"/>
      <c r="AH1006" s="49"/>
      <c r="AI1006" s="49"/>
      <c r="AJ1006" s="49"/>
      <c r="AK1006" s="49"/>
      <c r="AL1006" s="49"/>
      <c r="AM1006" s="49"/>
      <c r="AN1006" s="49"/>
      <c r="AO1006" s="49"/>
      <c r="AP1006" s="49"/>
      <c r="AQ1006" s="49"/>
      <c r="AR1006" s="49"/>
      <c r="AS1006" s="49"/>
      <c r="AT1006" s="49"/>
      <c r="AU1006" s="49"/>
      <c r="AV1006" s="49"/>
      <c r="AW1006" s="49"/>
      <c r="AX1006" s="49"/>
      <c r="AY1006" s="49"/>
      <c r="AZ1006" s="49"/>
      <c r="BA1006" s="49"/>
      <c r="BB1006" s="49"/>
      <c r="BC1006" s="49"/>
      <c r="BD1006" s="49"/>
      <c r="BE1006" s="49"/>
      <c r="BF1006" s="49"/>
      <c r="BG1006" s="49"/>
      <c r="BH1006" s="49"/>
      <c r="BI1006" s="49"/>
      <c r="BJ1006" s="49"/>
      <c r="BK1006" s="49"/>
      <c r="BL1006" s="49"/>
      <c r="BM1006" s="49"/>
      <c r="BN1006" s="49"/>
      <c r="BO1006" s="49"/>
      <c r="BP1006" s="49"/>
      <c r="BQ1006" s="49"/>
      <c r="BR1006" s="49"/>
      <c r="BS1006" s="49"/>
      <c r="BT1006" s="49"/>
      <c r="BU1006" s="49"/>
      <c r="BV1006" s="49"/>
      <c r="BW1006" s="49"/>
      <c r="BX1006" s="49"/>
      <c r="BY1006" s="49"/>
      <c r="BZ1006" s="49"/>
      <c r="CA1006" s="49"/>
      <c r="CB1006" s="49"/>
      <c r="CC1006" s="49"/>
      <c r="CD1006" s="49"/>
      <c r="CE1006" s="49"/>
      <c r="CF1006" s="49"/>
      <c r="CG1006" s="49"/>
      <c r="CH1006" s="49"/>
      <c r="CI1006" s="49"/>
      <c r="CJ1006" s="49"/>
      <c r="CK1006" s="49"/>
      <c r="CL1006" s="49"/>
      <c r="CM1006" s="49"/>
      <c r="CN1006" s="49"/>
      <c r="CO1006" s="49"/>
      <c r="CP1006" s="49"/>
      <c r="CQ1006" s="49"/>
      <c r="CR1006" s="49"/>
      <c r="CS1006" s="49"/>
      <c r="CT1006" s="49"/>
      <c r="CU1006" s="49"/>
      <c r="CV1006" s="49"/>
      <c r="CW1006" s="49"/>
      <c r="CX1006" s="49"/>
      <c r="CY1006" s="49"/>
      <c r="CZ1006" s="49"/>
      <c r="DA1006" s="49"/>
      <c r="DB1006" s="49"/>
      <c r="DC1006" s="49"/>
      <c r="DD1006" s="49"/>
      <c r="DE1006" s="49"/>
      <c r="DF1006" s="49"/>
      <c r="DG1006" s="49"/>
      <c r="DH1006" s="49"/>
      <c r="DI1006" s="49"/>
      <c r="DJ1006" s="49"/>
      <c r="DK1006" s="49"/>
      <c r="DL1006" s="49"/>
      <c r="DM1006" s="49"/>
      <c r="DN1006" s="49"/>
    </row>
    <row r="1007" spans="1:118" s="32" customFormat="1" ht="64.5" customHeight="1">
      <c r="A1007" s="34"/>
      <c r="B1007" s="175">
        <v>57</v>
      </c>
      <c r="C1007" s="63" t="s">
        <v>2257</v>
      </c>
      <c r="D1007" s="63" t="s">
        <v>2258</v>
      </c>
      <c r="E1007" s="63" t="s">
        <v>2259</v>
      </c>
      <c r="F1007" s="187"/>
      <c r="G1007" s="187"/>
      <c r="H1007" s="228">
        <v>1039940</v>
      </c>
      <c r="I1007" s="142" t="s">
        <v>4364</v>
      </c>
      <c r="J1007" s="63" t="s">
        <v>427</v>
      </c>
      <c r="K1007" s="63" t="s">
        <v>2260</v>
      </c>
      <c r="L1007" s="229" t="s">
        <v>6029</v>
      </c>
      <c r="M1007" s="143"/>
      <c r="N1007" s="49"/>
      <c r="O1007" s="49"/>
      <c r="P1007" s="49"/>
      <c r="Q1007" s="49"/>
      <c r="R1007" s="49"/>
      <c r="S1007" s="49"/>
      <c r="T1007" s="49"/>
      <c r="U1007" s="49"/>
      <c r="V1007" s="49"/>
      <c r="W1007" s="49"/>
      <c r="X1007" s="49"/>
      <c r="Y1007" s="49"/>
      <c r="Z1007" s="49"/>
      <c r="AA1007" s="49"/>
      <c r="AB1007" s="49"/>
      <c r="AC1007" s="49"/>
      <c r="AD1007" s="49"/>
      <c r="AE1007" s="49"/>
      <c r="AF1007" s="49"/>
      <c r="AG1007" s="49"/>
      <c r="AH1007" s="49"/>
      <c r="AI1007" s="49"/>
      <c r="AJ1007" s="49"/>
      <c r="AK1007" s="49"/>
      <c r="AL1007" s="49"/>
      <c r="AM1007" s="49"/>
      <c r="AN1007" s="49"/>
      <c r="AO1007" s="49"/>
      <c r="AP1007" s="49"/>
      <c r="AQ1007" s="49"/>
      <c r="AR1007" s="49"/>
      <c r="AS1007" s="49"/>
      <c r="AT1007" s="49"/>
      <c r="AU1007" s="49"/>
      <c r="AV1007" s="49"/>
      <c r="AW1007" s="49"/>
      <c r="AX1007" s="49"/>
      <c r="AY1007" s="49"/>
      <c r="AZ1007" s="49"/>
      <c r="BA1007" s="49"/>
      <c r="BB1007" s="49"/>
      <c r="BC1007" s="49"/>
      <c r="BD1007" s="49"/>
      <c r="BE1007" s="49"/>
      <c r="BF1007" s="49"/>
      <c r="BG1007" s="49"/>
      <c r="BH1007" s="49"/>
      <c r="BI1007" s="49"/>
      <c r="BJ1007" s="49"/>
      <c r="BK1007" s="49"/>
      <c r="BL1007" s="49"/>
      <c r="BM1007" s="49"/>
      <c r="BN1007" s="49"/>
      <c r="BO1007" s="49"/>
      <c r="BP1007" s="49"/>
      <c r="BQ1007" s="49"/>
      <c r="BR1007" s="49"/>
      <c r="BS1007" s="49"/>
      <c r="BT1007" s="49"/>
      <c r="BU1007" s="49"/>
      <c r="BV1007" s="49"/>
      <c r="BW1007" s="49"/>
      <c r="BX1007" s="49"/>
      <c r="BY1007" s="49"/>
      <c r="BZ1007" s="49"/>
      <c r="CA1007" s="49"/>
      <c r="CB1007" s="49"/>
      <c r="CC1007" s="49"/>
      <c r="CD1007" s="49"/>
      <c r="CE1007" s="49"/>
      <c r="CF1007" s="49"/>
      <c r="CG1007" s="49"/>
      <c r="CH1007" s="49"/>
      <c r="CI1007" s="49"/>
      <c r="CJ1007" s="49"/>
      <c r="CK1007" s="49"/>
      <c r="CL1007" s="49"/>
      <c r="CM1007" s="49"/>
      <c r="CN1007" s="49"/>
      <c r="CO1007" s="49"/>
      <c r="CP1007" s="49"/>
      <c r="CQ1007" s="49"/>
      <c r="CR1007" s="49"/>
      <c r="CS1007" s="49"/>
      <c r="CT1007" s="49"/>
      <c r="CU1007" s="49"/>
      <c r="CV1007" s="49"/>
      <c r="CW1007" s="49"/>
      <c r="CX1007" s="49"/>
      <c r="CY1007" s="49"/>
      <c r="CZ1007" s="49"/>
      <c r="DA1007" s="49"/>
      <c r="DB1007" s="49"/>
      <c r="DC1007" s="49"/>
      <c r="DD1007" s="49"/>
      <c r="DE1007" s="49"/>
      <c r="DF1007" s="49"/>
      <c r="DG1007" s="49"/>
      <c r="DH1007" s="49"/>
      <c r="DI1007" s="49"/>
      <c r="DJ1007" s="49"/>
      <c r="DK1007" s="49"/>
      <c r="DL1007" s="49"/>
      <c r="DM1007" s="49"/>
      <c r="DN1007" s="49"/>
    </row>
    <row r="1008" spans="1:118" s="32" customFormat="1" ht="66" customHeight="1">
      <c r="A1008" s="34"/>
      <c r="B1008" s="175">
        <v>58</v>
      </c>
      <c r="C1008" s="63" t="s">
        <v>6364</v>
      </c>
      <c r="D1008" s="63" t="s">
        <v>6365</v>
      </c>
      <c r="E1008" s="63" t="s">
        <v>6366</v>
      </c>
      <c r="F1008" s="187">
        <v>0</v>
      </c>
      <c r="G1008" s="187">
        <v>0</v>
      </c>
      <c r="H1008" s="187">
        <v>8228</v>
      </c>
      <c r="I1008" s="142" t="s">
        <v>4364</v>
      </c>
      <c r="J1008" s="63" t="s">
        <v>5341</v>
      </c>
      <c r="K1008" s="63" t="s">
        <v>3291</v>
      </c>
      <c r="L1008" s="63" t="s">
        <v>1378</v>
      </c>
      <c r="M1008" s="143"/>
      <c r="N1008" s="49"/>
      <c r="O1008" s="49"/>
      <c r="P1008" s="49"/>
      <c r="Q1008" s="49"/>
      <c r="R1008" s="49"/>
      <c r="S1008" s="49"/>
      <c r="T1008" s="49"/>
      <c r="U1008" s="49"/>
      <c r="V1008" s="49"/>
      <c r="W1008" s="49"/>
      <c r="X1008" s="49"/>
      <c r="Y1008" s="49"/>
      <c r="Z1008" s="49"/>
      <c r="AA1008" s="49"/>
      <c r="AB1008" s="49"/>
      <c r="AC1008" s="49"/>
      <c r="AD1008" s="49"/>
      <c r="AE1008" s="49"/>
      <c r="AF1008" s="49"/>
      <c r="AG1008" s="49"/>
      <c r="AH1008" s="49"/>
      <c r="AI1008" s="49"/>
      <c r="AJ1008" s="49"/>
      <c r="AK1008" s="49"/>
      <c r="AL1008" s="49"/>
      <c r="AM1008" s="49"/>
      <c r="AN1008" s="49"/>
      <c r="AO1008" s="49"/>
      <c r="AP1008" s="49"/>
      <c r="AQ1008" s="49"/>
      <c r="AR1008" s="49"/>
      <c r="AS1008" s="49"/>
      <c r="AT1008" s="49"/>
      <c r="AU1008" s="49"/>
      <c r="AV1008" s="49"/>
      <c r="AW1008" s="49"/>
      <c r="AX1008" s="49"/>
      <c r="AY1008" s="49"/>
      <c r="AZ1008" s="49"/>
      <c r="BA1008" s="49"/>
      <c r="BB1008" s="49"/>
      <c r="BC1008" s="49"/>
      <c r="BD1008" s="49"/>
      <c r="BE1008" s="49"/>
      <c r="BF1008" s="49"/>
      <c r="BG1008" s="49"/>
      <c r="BH1008" s="49"/>
      <c r="BI1008" s="49"/>
      <c r="BJ1008" s="49"/>
      <c r="BK1008" s="49"/>
      <c r="BL1008" s="49"/>
      <c r="BM1008" s="49"/>
      <c r="BN1008" s="49"/>
      <c r="BO1008" s="49"/>
      <c r="BP1008" s="49"/>
      <c r="BQ1008" s="49"/>
      <c r="BR1008" s="49"/>
      <c r="BS1008" s="49"/>
      <c r="BT1008" s="49"/>
      <c r="BU1008" s="49"/>
      <c r="BV1008" s="49"/>
      <c r="BW1008" s="49"/>
      <c r="BX1008" s="49"/>
      <c r="BY1008" s="49"/>
      <c r="BZ1008" s="49"/>
      <c r="CA1008" s="49"/>
      <c r="CB1008" s="49"/>
      <c r="CC1008" s="49"/>
      <c r="CD1008" s="49"/>
      <c r="CE1008" s="49"/>
      <c r="CF1008" s="49"/>
      <c r="CG1008" s="49"/>
      <c r="CH1008" s="49"/>
      <c r="CI1008" s="49"/>
      <c r="CJ1008" s="49"/>
      <c r="CK1008" s="49"/>
      <c r="CL1008" s="49"/>
      <c r="CM1008" s="49"/>
      <c r="CN1008" s="49"/>
      <c r="CO1008" s="49"/>
      <c r="CP1008" s="49"/>
      <c r="CQ1008" s="49"/>
      <c r="CR1008" s="49"/>
      <c r="CS1008" s="49"/>
      <c r="CT1008" s="49"/>
      <c r="CU1008" s="49"/>
      <c r="CV1008" s="49"/>
      <c r="CW1008" s="49"/>
      <c r="CX1008" s="49"/>
      <c r="CY1008" s="49"/>
      <c r="CZ1008" s="49"/>
      <c r="DA1008" s="49"/>
      <c r="DB1008" s="49"/>
      <c r="DC1008" s="49"/>
      <c r="DD1008" s="49"/>
      <c r="DE1008" s="49"/>
      <c r="DF1008" s="49"/>
      <c r="DG1008" s="49"/>
      <c r="DH1008" s="49"/>
      <c r="DI1008" s="49"/>
      <c r="DJ1008" s="49"/>
      <c r="DK1008" s="49"/>
      <c r="DL1008" s="49"/>
      <c r="DM1008" s="49"/>
      <c r="DN1008" s="49"/>
    </row>
    <row r="1009" spans="1:118" s="32" customFormat="1" ht="73.5" customHeight="1">
      <c r="A1009" s="34"/>
      <c r="B1009" s="175">
        <v>59</v>
      </c>
      <c r="C1009" s="142" t="s">
        <v>6367</v>
      </c>
      <c r="D1009" s="142" t="s">
        <v>6368</v>
      </c>
      <c r="E1009" s="142" t="s">
        <v>5214</v>
      </c>
      <c r="F1009" s="187" t="s">
        <v>3985</v>
      </c>
      <c r="G1009" s="187"/>
      <c r="H1009" s="187">
        <v>7200</v>
      </c>
      <c r="I1009" s="142" t="s">
        <v>4364</v>
      </c>
      <c r="J1009" s="142" t="s">
        <v>5342</v>
      </c>
      <c r="K1009" s="142" t="s">
        <v>3292</v>
      </c>
      <c r="L1009" s="142" t="s">
        <v>1379</v>
      </c>
      <c r="M1009" s="143"/>
      <c r="N1009" s="49"/>
      <c r="O1009" s="49"/>
      <c r="P1009" s="49"/>
      <c r="Q1009" s="49"/>
      <c r="R1009" s="49"/>
      <c r="S1009" s="49"/>
      <c r="T1009" s="49"/>
      <c r="U1009" s="49"/>
      <c r="V1009" s="49"/>
      <c r="W1009" s="49"/>
      <c r="X1009" s="49"/>
      <c r="Y1009" s="49"/>
      <c r="Z1009" s="49"/>
      <c r="AA1009" s="49"/>
      <c r="AB1009" s="49"/>
      <c r="AC1009" s="49"/>
      <c r="AD1009" s="49"/>
      <c r="AE1009" s="49"/>
      <c r="AF1009" s="49"/>
      <c r="AG1009" s="49"/>
      <c r="AH1009" s="49"/>
      <c r="AI1009" s="49"/>
      <c r="AJ1009" s="49"/>
      <c r="AK1009" s="49"/>
      <c r="AL1009" s="49"/>
      <c r="AM1009" s="49"/>
      <c r="AN1009" s="49"/>
      <c r="AO1009" s="49"/>
      <c r="AP1009" s="49"/>
      <c r="AQ1009" s="49"/>
      <c r="AR1009" s="49"/>
      <c r="AS1009" s="49"/>
      <c r="AT1009" s="49"/>
      <c r="AU1009" s="49"/>
      <c r="AV1009" s="49"/>
      <c r="AW1009" s="49"/>
      <c r="AX1009" s="49"/>
      <c r="AY1009" s="49"/>
      <c r="AZ1009" s="49"/>
      <c r="BA1009" s="49"/>
      <c r="BB1009" s="49"/>
      <c r="BC1009" s="49"/>
      <c r="BD1009" s="49"/>
      <c r="BE1009" s="49"/>
      <c r="BF1009" s="49"/>
      <c r="BG1009" s="49"/>
      <c r="BH1009" s="49"/>
      <c r="BI1009" s="49"/>
      <c r="BJ1009" s="49"/>
      <c r="BK1009" s="49"/>
      <c r="BL1009" s="49"/>
      <c r="BM1009" s="49"/>
      <c r="BN1009" s="49"/>
      <c r="BO1009" s="49"/>
      <c r="BP1009" s="49"/>
      <c r="BQ1009" s="49"/>
      <c r="BR1009" s="49"/>
      <c r="BS1009" s="49"/>
      <c r="BT1009" s="49"/>
      <c r="BU1009" s="49"/>
      <c r="BV1009" s="49"/>
      <c r="BW1009" s="49"/>
      <c r="BX1009" s="49"/>
      <c r="BY1009" s="49"/>
      <c r="BZ1009" s="49"/>
      <c r="CA1009" s="49"/>
      <c r="CB1009" s="49"/>
      <c r="CC1009" s="49"/>
      <c r="CD1009" s="49"/>
      <c r="CE1009" s="49"/>
      <c r="CF1009" s="49"/>
      <c r="CG1009" s="49"/>
      <c r="CH1009" s="49"/>
      <c r="CI1009" s="49"/>
      <c r="CJ1009" s="49"/>
      <c r="CK1009" s="49"/>
      <c r="CL1009" s="49"/>
      <c r="CM1009" s="49"/>
      <c r="CN1009" s="49"/>
      <c r="CO1009" s="49"/>
      <c r="CP1009" s="49"/>
      <c r="CQ1009" s="49"/>
      <c r="CR1009" s="49"/>
      <c r="CS1009" s="49"/>
      <c r="CT1009" s="49"/>
      <c r="CU1009" s="49"/>
      <c r="CV1009" s="49"/>
      <c r="CW1009" s="49"/>
      <c r="CX1009" s="49"/>
      <c r="CY1009" s="49"/>
      <c r="CZ1009" s="49"/>
      <c r="DA1009" s="49"/>
      <c r="DB1009" s="49"/>
      <c r="DC1009" s="49"/>
      <c r="DD1009" s="49"/>
      <c r="DE1009" s="49"/>
      <c r="DF1009" s="49"/>
      <c r="DG1009" s="49"/>
      <c r="DH1009" s="49"/>
      <c r="DI1009" s="49"/>
      <c r="DJ1009" s="49"/>
      <c r="DK1009" s="49"/>
      <c r="DL1009" s="49"/>
      <c r="DM1009" s="49"/>
      <c r="DN1009" s="49"/>
    </row>
    <row r="1010" spans="1:118" s="32" customFormat="1" ht="63" customHeight="1">
      <c r="A1010" s="34"/>
      <c r="B1010" s="175">
        <v>60</v>
      </c>
      <c r="C1010" s="142" t="s">
        <v>2077</v>
      </c>
      <c r="D1010" s="63" t="s">
        <v>2078</v>
      </c>
      <c r="E1010" s="142" t="s">
        <v>3322</v>
      </c>
      <c r="F1010" s="187">
        <v>0</v>
      </c>
      <c r="G1010" s="187">
        <v>0</v>
      </c>
      <c r="H1010" s="187">
        <v>4900</v>
      </c>
      <c r="I1010" s="142" t="s">
        <v>4364</v>
      </c>
      <c r="J1010" s="63" t="s">
        <v>5343</v>
      </c>
      <c r="K1010" s="63" t="s">
        <v>3293</v>
      </c>
      <c r="L1010" s="63" t="s">
        <v>4657</v>
      </c>
      <c r="M1010" s="143"/>
      <c r="N1010" s="49"/>
      <c r="O1010" s="49"/>
      <c r="P1010" s="49"/>
      <c r="Q1010" s="49"/>
      <c r="R1010" s="49"/>
      <c r="S1010" s="49"/>
      <c r="T1010" s="49"/>
      <c r="U1010" s="49"/>
      <c r="V1010" s="49"/>
      <c r="W1010" s="49"/>
      <c r="X1010" s="49"/>
      <c r="Y1010" s="49"/>
      <c r="Z1010" s="49"/>
      <c r="AA1010" s="49"/>
      <c r="AB1010" s="49"/>
      <c r="AC1010" s="49"/>
      <c r="AD1010" s="49"/>
      <c r="AE1010" s="49"/>
      <c r="AF1010" s="49"/>
      <c r="AG1010" s="49"/>
      <c r="AH1010" s="49"/>
      <c r="AI1010" s="49"/>
      <c r="AJ1010" s="49"/>
      <c r="AK1010" s="49"/>
      <c r="AL1010" s="49"/>
      <c r="AM1010" s="49"/>
      <c r="AN1010" s="49"/>
      <c r="AO1010" s="49"/>
      <c r="AP1010" s="49"/>
      <c r="AQ1010" s="49"/>
      <c r="AR1010" s="49"/>
      <c r="AS1010" s="49"/>
      <c r="AT1010" s="49"/>
      <c r="AU1010" s="49"/>
      <c r="AV1010" s="49"/>
      <c r="AW1010" s="49"/>
      <c r="AX1010" s="49"/>
      <c r="AY1010" s="49"/>
      <c r="AZ1010" s="49"/>
      <c r="BA1010" s="49"/>
      <c r="BB1010" s="49"/>
      <c r="BC1010" s="49"/>
      <c r="BD1010" s="49"/>
      <c r="BE1010" s="49"/>
      <c r="BF1010" s="49"/>
      <c r="BG1010" s="49"/>
      <c r="BH1010" s="49"/>
      <c r="BI1010" s="49"/>
      <c r="BJ1010" s="49"/>
      <c r="BK1010" s="49"/>
      <c r="BL1010" s="49"/>
      <c r="BM1010" s="49"/>
      <c r="BN1010" s="49"/>
      <c r="BO1010" s="49"/>
      <c r="BP1010" s="49"/>
      <c r="BQ1010" s="49"/>
      <c r="BR1010" s="49"/>
      <c r="BS1010" s="49"/>
      <c r="BT1010" s="49"/>
      <c r="BU1010" s="49"/>
      <c r="BV1010" s="49"/>
      <c r="BW1010" s="49"/>
      <c r="BX1010" s="49"/>
      <c r="BY1010" s="49"/>
      <c r="BZ1010" s="49"/>
      <c r="CA1010" s="49"/>
      <c r="CB1010" s="49"/>
      <c r="CC1010" s="49"/>
      <c r="CD1010" s="49"/>
      <c r="CE1010" s="49"/>
      <c r="CF1010" s="49"/>
      <c r="CG1010" s="49"/>
      <c r="CH1010" s="49"/>
      <c r="CI1010" s="49"/>
      <c r="CJ1010" s="49"/>
      <c r="CK1010" s="49"/>
      <c r="CL1010" s="49"/>
      <c r="CM1010" s="49"/>
      <c r="CN1010" s="49"/>
      <c r="CO1010" s="49"/>
      <c r="CP1010" s="49"/>
      <c r="CQ1010" s="49"/>
      <c r="CR1010" s="49"/>
      <c r="CS1010" s="49"/>
      <c r="CT1010" s="49"/>
      <c r="CU1010" s="49"/>
      <c r="CV1010" s="49"/>
      <c r="CW1010" s="49"/>
      <c r="CX1010" s="49"/>
      <c r="CY1010" s="49"/>
      <c r="CZ1010" s="49"/>
      <c r="DA1010" s="49"/>
      <c r="DB1010" s="49"/>
      <c r="DC1010" s="49"/>
      <c r="DD1010" s="49"/>
      <c r="DE1010" s="49"/>
      <c r="DF1010" s="49"/>
      <c r="DG1010" s="49"/>
      <c r="DH1010" s="49"/>
      <c r="DI1010" s="49"/>
      <c r="DJ1010" s="49"/>
      <c r="DK1010" s="49"/>
      <c r="DL1010" s="49"/>
      <c r="DM1010" s="49"/>
      <c r="DN1010" s="49"/>
    </row>
    <row r="1011" spans="1:118" s="32" customFormat="1" ht="60.75" customHeight="1">
      <c r="A1011" s="34"/>
      <c r="B1011" s="175">
        <v>61</v>
      </c>
      <c r="C1011" s="142" t="s">
        <v>2079</v>
      </c>
      <c r="D1011" s="63" t="s">
        <v>2080</v>
      </c>
      <c r="E1011" s="142" t="s">
        <v>2081</v>
      </c>
      <c r="F1011" s="187">
        <v>0</v>
      </c>
      <c r="G1011" s="187">
        <v>0</v>
      </c>
      <c r="H1011" s="187">
        <v>1000</v>
      </c>
      <c r="I1011" s="142" t="s">
        <v>4364</v>
      </c>
      <c r="J1011" s="63" t="s">
        <v>5344</v>
      </c>
      <c r="K1011" s="63" t="s">
        <v>3294</v>
      </c>
      <c r="L1011" s="63" t="s">
        <v>4658</v>
      </c>
      <c r="M1011" s="143"/>
      <c r="N1011" s="49"/>
      <c r="O1011" s="49"/>
      <c r="P1011" s="49"/>
      <c r="Q1011" s="49"/>
      <c r="R1011" s="49"/>
      <c r="S1011" s="49"/>
      <c r="T1011" s="49"/>
      <c r="U1011" s="49"/>
      <c r="V1011" s="49"/>
      <c r="W1011" s="49"/>
      <c r="X1011" s="49"/>
      <c r="Y1011" s="49"/>
      <c r="Z1011" s="49"/>
      <c r="AA1011" s="49"/>
      <c r="AB1011" s="49"/>
      <c r="AC1011" s="49"/>
      <c r="AD1011" s="49"/>
      <c r="AE1011" s="49"/>
      <c r="AF1011" s="49"/>
      <c r="AG1011" s="49"/>
      <c r="AH1011" s="49"/>
      <c r="AI1011" s="49"/>
      <c r="AJ1011" s="49"/>
      <c r="AK1011" s="49"/>
      <c r="AL1011" s="49"/>
      <c r="AM1011" s="49"/>
      <c r="AN1011" s="49"/>
      <c r="AO1011" s="49"/>
      <c r="AP1011" s="49"/>
      <c r="AQ1011" s="49"/>
      <c r="AR1011" s="49"/>
      <c r="AS1011" s="49"/>
      <c r="AT1011" s="49"/>
      <c r="AU1011" s="49"/>
      <c r="AV1011" s="49"/>
      <c r="AW1011" s="49"/>
      <c r="AX1011" s="49"/>
      <c r="AY1011" s="49"/>
      <c r="AZ1011" s="49"/>
      <c r="BA1011" s="49"/>
      <c r="BB1011" s="49"/>
      <c r="BC1011" s="49"/>
      <c r="BD1011" s="49"/>
      <c r="BE1011" s="49"/>
      <c r="BF1011" s="49"/>
      <c r="BG1011" s="49"/>
      <c r="BH1011" s="49"/>
      <c r="BI1011" s="49"/>
      <c r="BJ1011" s="49"/>
      <c r="BK1011" s="49"/>
      <c r="BL1011" s="49"/>
      <c r="BM1011" s="49"/>
      <c r="BN1011" s="49"/>
      <c r="BO1011" s="49"/>
      <c r="BP1011" s="49"/>
      <c r="BQ1011" s="49"/>
      <c r="BR1011" s="49"/>
      <c r="BS1011" s="49"/>
      <c r="BT1011" s="49"/>
      <c r="BU1011" s="49"/>
      <c r="BV1011" s="49"/>
      <c r="BW1011" s="49"/>
      <c r="BX1011" s="49"/>
      <c r="BY1011" s="49"/>
      <c r="BZ1011" s="49"/>
      <c r="CA1011" s="49"/>
      <c r="CB1011" s="49"/>
      <c r="CC1011" s="49"/>
      <c r="CD1011" s="49"/>
      <c r="CE1011" s="49"/>
      <c r="CF1011" s="49"/>
      <c r="CG1011" s="49"/>
      <c r="CH1011" s="49"/>
      <c r="CI1011" s="49"/>
      <c r="CJ1011" s="49"/>
      <c r="CK1011" s="49"/>
      <c r="CL1011" s="49"/>
      <c r="CM1011" s="49"/>
      <c r="CN1011" s="49"/>
      <c r="CO1011" s="49"/>
      <c r="CP1011" s="49"/>
      <c r="CQ1011" s="49"/>
      <c r="CR1011" s="49"/>
      <c r="CS1011" s="49"/>
      <c r="CT1011" s="49"/>
      <c r="CU1011" s="49"/>
      <c r="CV1011" s="49"/>
      <c r="CW1011" s="49"/>
      <c r="CX1011" s="49"/>
      <c r="CY1011" s="49"/>
      <c r="CZ1011" s="49"/>
      <c r="DA1011" s="49"/>
      <c r="DB1011" s="49"/>
      <c r="DC1011" s="49"/>
      <c r="DD1011" s="49"/>
      <c r="DE1011" s="49"/>
      <c r="DF1011" s="49"/>
      <c r="DG1011" s="49"/>
      <c r="DH1011" s="49"/>
      <c r="DI1011" s="49"/>
      <c r="DJ1011" s="49"/>
      <c r="DK1011" s="49"/>
      <c r="DL1011" s="49"/>
      <c r="DM1011" s="49"/>
      <c r="DN1011" s="49"/>
    </row>
    <row r="1012" spans="1:106" s="32" customFormat="1" ht="59.25" customHeight="1">
      <c r="A1012" s="34"/>
      <c r="B1012" s="175">
        <v>62</v>
      </c>
      <c r="C1012" s="63" t="s">
        <v>2082</v>
      </c>
      <c r="D1012" s="63" t="s">
        <v>283</v>
      </c>
      <c r="E1012" s="63" t="s">
        <v>284</v>
      </c>
      <c r="F1012" s="191">
        <v>0</v>
      </c>
      <c r="G1012" s="187">
        <v>0</v>
      </c>
      <c r="H1012" s="187">
        <v>1800</v>
      </c>
      <c r="I1012" s="63" t="s">
        <v>4364</v>
      </c>
      <c r="J1012" s="63" t="s">
        <v>5345</v>
      </c>
      <c r="K1012" s="63" t="s">
        <v>2677</v>
      </c>
      <c r="L1012" s="63" t="s">
        <v>1377</v>
      </c>
      <c r="M1012" s="143"/>
      <c r="N1012" s="49"/>
      <c r="O1012" s="49"/>
      <c r="P1012" s="49"/>
      <c r="Q1012" s="49"/>
      <c r="R1012" s="49"/>
      <c r="S1012" s="49"/>
      <c r="T1012" s="49"/>
      <c r="U1012" s="49"/>
      <c r="V1012" s="49"/>
      <c r="W1012" s="49"/>
      <c r="X1012" s="49"/>
      <c r="Y1012" s="49"/>
      <c r="Z1012" s="49"/>
      <c r="AA1012" s="49"/>
      <c r="AB1012" s="49"/>
      <c r="AC1012" s="49"/>
      <c r="AD1012" s="49"/>
      <c r="AE1012" s="49"/>
      <c r="AF1012" s="49"/>
      <c r="AG1012" s="49"/>
      <c r="AH1012" s="49"/>
      <c r="AI1012" s="49"/>
      <c r="AJ1012" s="49"/>
      <c r="AK1012" s="49"/>
      <c r="AL1012" s="49"/>
      <c r="AM1012" s="49"/>
      <c r="AN1012" s="49"/>
      <c r="AO1012" s="49"/>
      <c r="AP1012" s="49"/>
      <c r="AQ1012" s="49"/>
      <c r="AR1012" s="49"/>
      <c r="AS1012" s="49"/>
      <c r="AT1012" s="49"/>
      <c r="AU1012" s="49"/>
      <c r="AV1012" s="49"/>
      <c r="AW1012" s="49"/>
      <c r="AX1012" s="49"/>
      <c r="AY1012" s="49"/>
      <c r="AZ1012" s="49"/>
      <c r="BA1012" s="49"/>
      <c r="BB1012" s="49"/>
      <c r="BC1012" s="49"/>
      <c r="BD1012" s="49"/>
      <c r="BE1012" s="49"/>
      <c r="BF1012" s="49"/>
      <c r="BG1012" s="49"/>
      <c r="BH1012" s="49"/>
      <c r="BI1012" s="49"/>
      <c r="BJ1012" s="49"/>
      <c r="BK1012" s="49"/>
      <c r="BL1012" s="49"/>
      <c r="BM1012" s="49"/>
      <c r="BN1012" s="49"/>
      <c r="BO1012" s="49"/>
      <c r="BP1012" s="49"/>
      <c r="BQ1012" s="49"/>
      <c r="BR1012" s="49"/>
      <c r="BS1012" s="49"/>
      <c r="BT1012" s="49"/>
      <c r="BU1012" s="49"/>
      <c r="BV1012" s="49"/>
      <c r="BW1012" s="49"/>
      <c r="BX1012" s="49"/>
      <c r="BY1012" s="49"/>
      <c r="BZ1012" s="49"/>
      <c r="CA1012" s="49"/>
      <c r="CB1012" s="49"/>
      <c r="CC1012" s="49"/>
      <c r="CD1012" s="49"/>
      <c r="CE1012" s="49"/>
      <c r="CF1012" s="49"/>
      <c r="CG1012" s="49"/>
      <c r="CH1012" s="49"/>
      <c r="CI1012" s="49"/>
      <c r="CJ1012" s="49"/>
      <c r="CK1012" s="49"/>
      <c r="CL1012" s="49"/>
      <c r="CM1012" s="49"/>
      <c r="CN1012" s="49"/>
      <c r="CO1012" s="49"/>
      <c r="CP1012" s="49"/>
      <c r="CQ1012" s="49"/>
      <c r="CR1012" s="49"/>
      <c r="CS1012" s="49"/>
      <c r="CT1012" s="49"/>
      <c r="CU1012" s="49"/>
      <c r="CV1012" s="49"/>
      <c r="CW1012" s="49"/>
      <c r="CX1012" s="49"/>
      <c r="CY1012" s="49"/>
      <c r="CZ1012" s="49"/>
      <c r="DA1012" s="49"/>
      <c r="DB1012" s="49"/>
    </row>
    <row r="1013" spans="1:106" s="32" customFormat="1" ht="54.75" customHeight="1">
      <c r="A1013" s="34"/>
      <c r="B1013" s="59">
        <v>63</v>
      </c>
      <c r="C1013" s="142" t="s">
        <v>351</v>
      </c>
      <c r="D1013" s="142" t="s">
        <v>4952</v>
      </c>
      <c r="E1013" s="142" t="s">
        <v>352</v>
      </c>
      <c r="F1013" s="191">
        <v>0</v>
      </c>
      <c r="G1013" s="191">
        <v>0</v>
      </c>
      <c r="H1013" s="191">
        <v>8624</v>
      </c>
      <c r="I1013" s="142" t="s">
        <v>4364</v>
      </c>
      <c r="J1013" s="142" t="s">
        <v>5346</v>
      </c>
      <c r="K1013" s="142" t="s">
        <v>2678</v>
      </c>
      <c r="L1013" s="142" t="s">
        <v>6783</v>
      </c>
      <c r="M1013" s="143"/>
      <c r="N1013" s="49"/>
      <c r="O1013" s="49"/>
      <c r="P1013" s="49"/>
      <c r="Q1013" s="49"/>
      <c r="R1013" s="49"/>
      <c r="S1013" s="49"/>
      <c r="T1013" s="49"/>
      <c r="U1013" s="49"/>
      <c r="V1013" s="49"/>
      <c r="W1013" s="49"/>
      <c r="X1013" s="49"/>
      <c r="Y1013" s="49"/>
      <c r="Z1013" s="49"/>
      <c r="AA1013" s="49"/>
      <c r="AB1013" s="49"/>
      <c r="AC1013" s="49"/>
      <c r="AD1013" s="49"/>
      <c r="AE1013" s="49"/>
      <c r="AF1013" s="49"/>
      <c r="AG1013" s="49"/>
      <c r="AH1013" s="49"/>
      <c r="AI1013" s="49"/>
      <c r="AJ1013" s="49"/>
      <c r="AK1013" s="49"/>
      <c r="AL1013" s="49"/>
      <c r="AM1013" s="49"/>
      <c r="AN1013" s="49"/>
      <c r="AO1013" s="49"/>
      <c r="AP1013" s="49"/>
      <c r="AQ1013" s="49"/>
      <c r="AR1013" s="49"/>
      <c r="AS1013" s="49"/>
      <c r="AT1013" s="49"/>
      <c r="AU1013" s="49"/>
      <c r="AV1013" s="49"/>
      <c r="AW1013" s="49"/>
      <c r="AX1013" s="49"/>
      <c r="AY1013" s="49"/>
      <c r="AZ1013" s="49"/>
      <c r="BA1013" s="49"/>
      <c r="BB1013" s="49"/>
      <c r="BC1013" s="49"/>
      <c r="BD1013" s="49"/>
      <c r="BE1013" s="49"/>
      <c r="BF1013" s="49"/>
      <c r="BG1013" s="49"/>
      <c r="BH1013" s="49"/>
      <c r="BI1013" s="49"/>
      <c r="BJ1013" s="49"/>
      <c r="BK1013" s="49"/>
      <c r="BL1013" s="49"/>
      <c r="BM1013" s="49"/>
      <c r="BN1013" s="49"/>
      <c r="BO1013" s="49"/>
      <c r="BP1013" s="49"/>
      <c r="BQ1013" s="49"/>
      <c r="BR1013" s="49"/>
      <c r="BS1013" s="49"/>
      <c r="BT1013" s="49"/>
      <c r="BU1013" s="49"/>
      <c r="BV1013" s="49"/>
      <c r="BW1013" s="49"/>
      <c r="BX1013" s="49"/>
      <c r="BY1013" s="49"/>
      <c r="BZ1013" s="49"/>
      <c r="CA1013" s="49"/>
      <c r="CB1013" s="49"/>
      <c r="CC1013" s="49"/>
      <c r="CD1013" s="49"/>
      <c r="CE1013" s="49"/>
      <c r="CF1013" s="49"/>
      <c r="CG1013" s="49"/>
      <c r="CH1013" s="49"/>
      <c r="CI1013" s="49"/>
      <c r="CJ1013" s="49"/>
      <c r="CK1013" s="49"/>
      <c r="CL1013" s="49"/>
      <c r="CM1013" s="49"/>
      <c r="CN1013" s="49"/>
      <c r="CO1013" s="49"/>
      <c r="CP1013" s="49"/>
      <c r="CQ1013" s="49"/>
      <c r="CR1013" s="49"/>
      <c r="CS1013" s="49"/>
      <c r="CT1013" s="49"/>
      <c r="CU1013" s="49"/>
      <c r="CV1013" s="49"/>
      <c r="CW1013" s="49"/>
      <c r="CX1013" s="49"/>
      <c r="CY1013" s="49"/>
      <c r="CZ1013" s="49"/>
      <c r="DA1013" s="49"/>
      <c r="DB1013" s="49"/>
    </row>
    <row r="1014" spans="1:106" s="32" customFormat="1" ht="67.5" customHeight="1">
      <c r="A1014" s="34"/>
      <c r="B1014" s="59">
        <v>64</v>
      </c>
      <c r="C1014" s="142" t="s">
        <v>637</v>
      </c>
      <c r="D1014" s="142" t="s">
        <v>638</v>
      </c>
      <c r="E1014" s="142" t="s">
        <v>639</v>
      </c>
      <c r="F1014" s="191">
        <v>0</v>
      </c>
      <c r="G1014" s="191">
        <v>0</v>
      </c>
      <c r="H1014" s="191">
        <v>86110</v>
      </c>
      <c r="I1014" s="142" t="s">
        <v>4364</v>
      </c>
      <c r="J1014" s="142" t="s">
        <v>5347</v>
      </c>
      <c r="K1014" s="142" t="s">
        <v>2679</v>
      </c>
      <c r="L1014" s="142" t="s">
        <v>3083</v>
      </c>
      <c r="M1014" s="143"/>
      <c r="N1014" s="49"/>
      <c r="O1014" s="49"/>
      <c r="P1014" s="49"/>
      <c r="Q1014" s="49"/>
      <c r="R1014" s="49"/>
      <c r="S1014" s="49"/>
      <c r="T1014" s="49"/>
      <c r="U1014" s="49"/>
      <c r="V1014" s="49"/>
      <c r="W1014" s="49"/>
      <c r="X1014" s="49"/>
      <c r="Y1014" s="49"/>
      <c r="Z1014" s="49"/>
      <c r="AA1014" s="49"/>
      <c r="AB1014" s="49"/>
      <c r="AC1014" s="49"/>
      <c r="AD1014" s="49"/>
      <c r="AE1014" s="49"/>
      <c r="AF1014" s="49"/>
      <c r="AG1014" s="49"/>
      <c r="AH1014" s="49"/>
      <c r="AI1014" s="49"/>
      <c r="AJ1014" s="49"/>
      <c r="AK1014" s="49"/>
      <c r="AL1014" s="49"/>
      <c r="AM1014" s="49"/>
      <c r="AN1014" s="49"/>
      <c r="AO1014" s="49"/>
      <c r="AP1014" s="49"/>
      <c r="AQ1014" s="49"/>
      <c r="AR1014" s="49"/>
      <c r="AS1014" s="49"/>
      <c r="AT1014" s="49"/>
      <c r="AU1014" s="49"/>
      <c r="AV1014" s="49"/>
      <c r="AW1014" s="49"/>
      <c r="AX1014" s="49"/>
      <c r="AY1014" s="49"/>
      <c r="AZ1014" s="49"/>
      <c r="BA1014" s="49"/>
      <c r="BB1014" s="49"/>
      <c r="BC1014" s="49"/>
      <c r="BD1014" s="49"/>
      <c r="BE1014" s="49"/>
      <c r="BF1014" s="49"/>
      <c r="BG1014" s="49"/>
      <c r="BH1014" s="49"/>
      <c r="BI1014" s="49"/>
      <c r="BJ1014" s="49"/>
      <c r="BK1014" s="49"/>
      <c r="BL1014" s="49"/>
      <c r="BM1014" s="49"/>
      <c r="BN1014" s="49"/>
      <c r="BO1014" s="49"/>
      <c r="BP1014" s="49"/>
      <c r="BQ1014" s="49"/>
      <c r="BR1014" s="49"/>
      <c r="BS1014" s="49"/>
      <c r="BT1014" s="49"/>
      <c r="BU1014" s="49"/>
      <c r="BV1014" s="49"/>
      <c r="BW1014" s="49"/>
      <c r="BX1014" s="49"/>
      <c r="BY1014" s="49"/>
      <c r="BZ1014" s="49"/>
      <c r="CA1014" s="49"/>
      <c r="CB1014" s="49"/>
      <c r="CC1014" s="49"/>
      <c r="CD1014" s="49"/>
      <c r="CE1014" s="49"/>
      <c r="CF1014" s="49"/>
      <c r="CG1014" s="49"/>
      <c r="CH1014" s="49"/>
      <c r="CI1014" s="49"/>
      <c r="CJ1014" s="49"/>
      <c r="CK1014" s="49"/>
      <c r="CL1014" s="49"/>
      <c r="CM1014" s="49"/>
      <c r="CN1014" s="49"/>
      <c r="CO1014" s="49"/>
      <c r="CP1014" s="49"/>
      <c r="CQ1014" s="49"/>
      <c r="CR1014" s="49"/>
      <c r="CS1014" s="49"/>
      <c r="CT1014" s="49"/>
      <c r="CU1014" s="49"/>
      <c r="CV1014" s="49"/>
      <c r="CW1014" s="49"/>
      <c r="CX1014" s="49"/>
      <c r="CY1014" s="49"/>
      <c r="CZ1014" s="49"/>
      <c r="DA1014" s="49"/>
      <c r="DB1014" s="49"/>
    </row>
    <row r="1015" spans="1:106" s="32" customFormat="1" ht="57.75" customHeight="1">
      <c r="A1015" s="34"/>
      <c r="B1015" s="59">
        <v>65</v>
      </c>
      <c r="C1015" s="142" t="s">
        <v>640</v>
      </c>
      <c r="D1015" s="142" t="s">
        <v>641</v>
      </c>
      <c r="E1015" s="142" t="s">
        <v>1010</v>
      </c>
      <c r="F1015" s="191">
        <v>0</v>
      </c>
      <c r="G1015" s="191">
        <v>0</v>
      </c>
      <c r="H1015" s="191">
        <v>10290</v>
      </c>
      <c r="I1015" s="142" t="s">
        <v>4364</v>
      </c>
      <c r="J1015" s="142" t="s">
        <v>5348</v>
      </c>
      <c r="K1015" s="142" t="s">
        <v>5513</v>
      </c>
      <c r="L1015" s="142" t="s">
        <v>428</v>
      </c>
      <c r="M1015" s="143"/>
      <c r="N1015" s="49"/>
      <c r="O1015" s="49"/>
      <c r="P1015" s="49"/>
      <c r="Q1015" s="49"/>
      <c r="R1015" s="49"/>
      <c r="S1015" s="49"/>
      <c r="T1015" s="49"/>
      <c r="U1015" s="49"/>
      <c r="V1015" s="49"/>
      <c r="W1015" s="49"/>
      <c r="X1015" s="49"/>
      <c r="Y1015" s="49"/>
      <c r="Z1015" s="49"/>
      <c r="AA1015" s="49"/>
      <c r="AB1015" s="49"/>
      <c r="AC1015" s="49"/>
      <c r="AD1015" s="49"/>
      <c r="AE1015" s="49"/>
      <c r="AF1015" s="49"/>
      <c r="AG1015" s="49"/>
      <c r="AH1015" s="49"/>
      <c r="AI1015" s="49"/>
      <c r="AJ1015" s="49"/>
      <c r="AK1015" s="49"/>
      <c r="AL1015" s="49"/>
      <c r="AM1015" s="49"/>
      <c r="AN1015" s="49"/>
      <c r="AO1015" s="49"/>
      <c r="AP1015" s="49"/>
      <c r="AQ1015" s="49"/>
      <c r="AR1015" s="49"/>
      <c r="AS1015" s="49"/>
      <c r="AT1015" s="49"/>
      <c r="AU1015" s="49"/>
      <c r="AV1015" s="49"/>
      <c r="AW1015" s="49"/>
      <c r="AX1015" s="49"/>
      <c r="AY1015" s="49"/>
      <c r="AZ1015" s="49"/>
      <c r="BA1015" s="49"/>
      <c r="BB1015" s="49"/>
      <c r="BC1015" s="49"/>
      <c r="BD1015" s="49"/>
      <c r="BE1015" s="49"/>
      <c r="BF1015" s="49"/>
      <c r="BG1015" s="49"/>
      <c r="BH1015" s="49"/>
      <c r="BI1015" s="49"/>
      <c r="BJ1015" s="49"/>
      <c r="BK1015" s="49"/>
      <c r="BL1015" s="49"/>
      <c r="BM1015" s="49"/>
      <c r="BN1015" s="49"/>
      <c r="BO1015" s="49"/>
      <c r="BP1015" s="49"/>
      <c r="BQ1015" s="49"/>
      <c r="BR1015" s="49"/>
      <c r="BS1015" s="49"/>
      <c r="BT1015" s="49"/>
      <c r="BU1015" s="49"/>
      <c r="BV1015" s="49"/>
      <c r="BW1015" s="49"/>
      <c r="BX1015" s="49"/>
      <c r="BY1015" s="49"/>
      <c r="BZ1015" s="49"/>
      <c r="CA1015" s="49"/>
      <c r="CB1015" s="49"/>
      <c r="CC1015" s="49"/>
      <c r="CD1015" s="49"/>
      <c r="CE1015" s="49"/>
      <c r="CF1015" s="49"/>
      <c r="CG1015" s="49"/>
      <c r="CH1015" s="49"/>
      <c r="CI1015" s="49"/>
      <c r="CJ1015" s="49"/>
      <c r="CK1015" s="49"/>
      <c r="CL1015" s="49"/>
      <c r="CM1015" s="49"/>
      <c r="CN1015" s="49"/>
      <c r="CO1015" s="49"/>
      <c r="CP1015" s="49"/>
      <c r="CQ1015" s="49"/>
      <c r="CR1015" s="49"/>
      <c r="CS1015" s="49"/>
      <c r="CT1015" s="49"/>
      <c r="CU1015" s="49"/>
      <c r="CV1015" s="49"/>
      <c r="CW1015" s="49"/>
      <c r="CX1015" s="49"/>
      <c r="CY1015" s="49"/>
      <c r="CZ1015" s="49"/>
      <c r="DA1015" s="49"/>
      <c r="DB1015" s="49"/>
    </row>
    <row r="1016" spans="1:106" s="32" customFormat="1" ht="63.75" customHeight="1">
      <c r="A1016" s="34"/>
      <c r="B1016" s="59">
        <v>66</v>
      </c>
      <c r="C1016" s="142" t="s">
        <v>4223</v>
      </c>
      <c r="D1016" s="142" t="s">
        <v>4224</v>
      </c>
      <c r="E1016" s="142" t="s">
        <v>4225</v>
      </c>
      <c r="F1016" s="191">
        <v>0</v>
      </c>
      <c r="G1016" s="191">
        <v>0</v>
      </c>
      <c r="H1016" s="191">
        <v>61619</v>
      </c>
      <c r="I1016" s="142" t="s">
        <v>4364</v>
      </c>
      <c r="J1016" s="142" t="s">
        <v>5349</v>
      </c>
      <c r="K1016" s="142" t="s">
        <v>5514</v>
      </c>
      <c r="L1016" s="142" t="s">
        <v>977</v>
      </c>
      <c r="M1016" s="143"/>
      <c r="N1016" s="49"/>
      <c r="O1016" s="49"/>
      <c r="P1016" s="49"/>
      <c r="Q1016" s="49"/>
      <c r="R1016" s="49"/>
      <c r="S1016" s="49"/>
      <c r="T1016" s="49"/>
      <c r="U1016" s="49"/>
      <c r="V1016" s="49"/>
      <c r="W1016" s="49"/>
      <c r="X1016" s="49"/>
      <c r="Y1016" s="49"/>
      <c r="Z1016" s="49"/>
      <c r="AA1016" s="49"/>
      <c r="AB1016" s="49"/>
      <c r="AC1016" s="49"/>
      <c r="AD1016" s="49"/>
      <c r="AE1016" s="49"/>
      <c r="AF1016" s="49"/>
      <c r="AG1016" s="49"/>
      <c r="AH1016" s="49"/>
      <c r="AI1016" s="49"/>
      <c r="AJ1016" s="49"/>
      <c r="AK1016" s="49"/>
      <c r="AL1016" s="49"/>
      <c r="AM1016" s="49"/>
      <c r="AN1016" s="49"/>
      <c r="AO1016" s="49"/>
      <c r="AP1016" s="49"/>
      <c r="AQ1016" s="49"/>
      <c r="AR1016" s="49"/>
      <c r="AS1016" s="49"/>
      <c r="AT1016" s="49"/>
      <c r="AU1016" s="49"/>
      <c r="AV1016" s="49"/>
      <c r="AW1016" s="49"/>
      <c r="AX1016" s="49"/>
      <c r="AY1016" s="49"/>
      <c r="AZ1016" s="49"/>
      <c r="BA1016" s="49"/>
      <c r="BB1016" s="49"/>
      <c r="BC1016" s="49"/>
      <c r="BD1016" s="49"/>
      <c r="BE1016" s="49"/>
      <c r="BF1016" s="49"/>
      <c r="BG1016" s="49"/>
      <c r="BH1016" s="49"/>
      <c r="BI1016" s="49"/>
      <c r="BJ1016" s="49"/>
      <c r="BK1016" s="49"/>
      <c r="BL1016" s="49"/>
      <c r="BM1016" s="49"/>
      <c r="BN1016" s="49"/>
      <c r="BO1016" s="49"/>
      <c r="BP1016" s="49"/>
      <c r="BQ1016" s="49"/>
      <c r="BR1016" s="49"/>
      <c r="BS1016" s="49"/>
      <c r="BT1016" s="49"/>
      <c r="BU1016" s="49"/>
      <c r="BV1016" s="49"/>
      <c r="BW1016" s="49"/>
      <c r="BX1016" s="49"/>
      <c r="BY1016" s="49"/>
      <c r="BZ1016" s="49"/>
      <c r="CA1016" s="49"/>
      <c r="CB1016" s="49"/>
      <c r="CC1016" s="49"/>
      <c r="CD1016" s="49"/>
      <c r="CE1016" s="49"/>
      <c r="CF1016" s="49"/>
      <c r="CG1016" s="49"/>
      <c r="CH1016" s="49"/>
      <c r="CI1016" s="49"/>
      <c r="CJ1016" s="49"/>
      <c r="CK1016" s="49"/>
      <c r="CL1016" s="49"/>
      <c r="CM1016" s="49"/>
      <c r="CN1016" s="49"/>
      <c r="CO1016" s="49"/>
      <c r="CP1016" s="49"/>
      <c r="CQ1016" s="49"/>
      <c r="CR1016" s="49"/>
      <c r="CS1016" s="49"/>
      <c r="CT1016" s="49"/>
      <c r="CU1016" s="49"/>
      <c r="CV1016" s="49"/>
      <c r="CW1016" s="49"/>
      <c r="CX1016" s="49"/>
      <c r="CY1016" s="49"/>
      <c r="CZ1016" s="49"/>
      <c r="DA1016" s="49"/>
      <c r="DB1016" s="49"/>
    </row>
    <row r="1017" spans="1:106" s="32" customFormat="1" ht="75.75" customHeight="1">
      <c r="A1017" s="34"/>
      <c r="B1017" s="59">
        <v>67</v>
      </c>
      <c r="C1017" s="142" t="s">
        <v>6631</v>
      </c>
      <c r="D1017" s="142" t="s">
        <v>6632</v>
      </c>
      <c r="E1017" s="142" t="s">
        <v>6633</v>
      </c>
      <c r="F1017" s="191">
        <v>0</v>
      </c>
      <c r="G1017" s="191">
        <v>0</v>
      </c>
      <c r="H1017" s="191">
        <v>16341</v>
      </c>
      <c r="I1017" s="142" t="s">
        <v>4364</v>
      </c>
      <c r="J1017" s="142" t="s">
        <v>5350</v>
      </c>
      <c r="K1017" s="142" t="s">
        <v>4516</v>
      </c>
      <c r="L1017" s="142" t="s">
        <v>6780</v>
      </c>
      <c r="M1017" s="143"/>
      <c r="N1017" s="49"/>
      <c r="O1017" s="49"/>
      <c r="P1017" s="49"/>
      <c r="Q1017" s="49"/>
      <c r="R1017" s="49"/>
      <c r="S1017" s="49"/>
      <c r="T1017" s="49"/>
      <c r="U1017" s="49"/>
      <c r="V1017" s="49"/>
      <c r="W1017" s="49"/>
      <c r="X1017" s="49"/>
      <c r="Y1017" s="49"/>
      <c r="Z1017" s="49"/>
      <c r="AA1017" s="49"/>
      <c r="AB1017" s="49"/>
      <c r="AC1017" s="49"/>
      <c r="AD1017" s="49"/>
      <c r="AE1017" s="49"/>
      <c r="AF1017" s="49"/>
      <c r="AG1017" s="49"/>
      <c r="AH1017" s="49"/>
      <c r="AI1017" s="49"/>
      <c r="AJ1017" s="49"/>
      <c r="AK1017" s="49"/>
      <c r="AL1017" s="49"/>
      <c r="AM1017" s="49"/>
      <c r="AN1017" s="49"/>
      <c r="AO1017" s="49"/>
      <c r="AP1017" s="49"/>
      <c r="AQ1017" s="49"/>
      <c r="AR1017" s="49"/>
      <c r="AS1017" s="49"/>
      <c r="AT1017" s="49"/>
      <c r="AU1017" s="49"/>
      <c r="AV1017" s="49"/>
      <c r="AW1017" s="49"/>
      <c r="AX1017" s="49"/>
      <c r="AY1017" s="49"/>
      <c r="AZ1017" s="49"/>
      <c r="BA1017" s="49"/>
      <c r="BB1017" s="49"/>
      <c r="BC1017" s="49"/>
      <c r="BD1017" s="49"/>
      <c r="BE1017" s="49"/>
      <c r="BF1017" s="49"/>
      <c r="BG1017" s="49"/>
      <c r="BH1017" s="49"/>
      <c r="BI1017" s="49"/>
      <c r="BJ1017" s="49"/>
      <c r="BK1017" s="49"/>
      <c r="BL1017" s="49"/>
      <c r="BM1017" s="49"/>
      <c r="BN1017" s="49"/>
      <c r="BO1017" s="49"/>
      <c r="BP1017" s="49"/>
      <c r="BQ1017" s="49"/>
      <c r="BR1017" s="49"/>
      <c r="BS1017" s="49"/>
      <c r="BT1017" s="49"/>
      <c r="BU1017" s="49"/>
      <c r="BV1017" s="49"/>
      <c r="BW1017" s="49"/>
      <c r="BX1017" s="49"/>
      <c r="BY1017" s="49"/>
      <c r="BZ1017" s="49"/>
      <c r="CA1017" s="49"/>
      <c r="CB1017" s="49"/>
      <c r="CC1017" s="49"/>
      <c r="CD1017" s="49"/>
      <c r="CE1017" s="49"/>
      <c r="CF1017" s="49"/>
      <c r="CG1017" s="49"/>
      <c r="CH1017" s="49"/>
      <c r="CI1017" s="49"/>
      <c r="CJ1017" s="49"/>
      <c r="CK1017" s="49"/>
      <c r="CL1017" s="49"/>
      <c r="CM1017" s="49"/>
      <c r="CN1017" s="49"/>
      <c r="CO1017" s="49"/>
      <c r="CP1017" s="49"/>
      <c r="CQ1017" s="49"/>
      <c r="CR1017" s="49"/>
      <c r="CS1017" s="49"/>
      <c r="CT1017" s="49"/>
      <c r="CU1017" s="49"/>
      <c r="CV1017" s="49"/>
      <c r="CW1017" s="49"/>
      <c r="CX1017" s="49"/>
      <c r="CY1017" s="49"/>
      <c r="CZ1017" s="49"/>
      <c r="DA1017" s="49"/>
      <c r="DB1017" s="49"/>
    </row>
    <row r="1018" spans="1:106" s="32" customFormat="1" ht="59.25" customHeight="1">
      <c r="A1018" s="34"/>
      <c r="B1018" s="59">
        <v>68</v>
      </c>
      <c r="C1018" s="142" t="s">
        <v>6634</v>
      </c>
      <c r="D1018" s="142" t="s">
        <v>4953</v>
      </c>
      <c r="E1018" s="142" t="s">
        <v>6635</v>
      </c>
      <c r="F1018" s="191">
        <v>0</v>
      </c>
      <c r="G1018" s="191">
        <v>0</v>
      </c>
      <c r="H1018" s="191">
        <v>2256</v>
      </c>
      <c r="I1018" s="142" t="s">
        <v>4364</v>
      </c>
      <c r="J1018" s="142" t="s">
        <v>5351</v>
      </c>
      <c r="K1018" s="142" t="s">
        <v>5515</v>
      </c>
      <c r="L1018" s="142" t="s">
        <v>3282</v>
      </c>
      <c r="M1018" s="143"/>
      <c r="N1018" s="49"/>
      <c r="O1018" s="49"/>
      <c r="P1018" s="49"/>
      <c r="Q1018" s="49"/>
      <c r="R1018" s="49"/>
      <c r="S1018" s="49"/>
      <c r="T1018" s="49"/>
      <c r="U1018" s="49"/>
      <c r="V1018" s="49"/>
      <c r="W1018" s="49"/>
      <c r="X1018" s="49"/>
      <c r="Y1018" s="49"/>
      <c r="Z1018" s="49"/>
      <c r="AA1018" s="49"/>
      <c r="AB1018" s="49"/>
      <c r="AC1018" s="49"/>
      <c r="AD1018" s="49"/>
      <c r="AE1018" s="49"/>
      <c r="AF1018" s="49"/>
      <c r="AG1018" s="49"/>
      <c r="AH1018" s="49"/>
      <c r="AI1018" s="49"/>
      <c r="AJ1018" s="49"/>
      <c r="AK1018" s="49"/>
      <c r="AL1018" s="49"/>
      <c r="AM1018" s="49"/>
      <c r="AN1018" s="49"/>
      <c r="AO1018" s="49"/>
      <c r="AP1018" s="49"/>
      <c r="AQ1018" s="49"/>
      <c r="AR1018" s="49"/>
      <c r="AS1018" s="49"/>
      <c r="AT1018" s="49"/>
      <c r="AU1018" s="49"/>
      <c r="AV1018" s="49"/>
      <c r="AW1018" s="49"/>
      <c r="AX1018" s="49"/>
      <c r="AY1018" s="49"/>
      <c r="AZ1018" s="49"/>
      <c r="BA1018" s="49"/>
      <c r="BB1018" s="49"/>
      <c r="BC1018" s="49"/>
      <c r="BD1018" s="49"/>
      <c r="BE1018" s="49"/>
      <c r="BF1018" s="49"/>
      <c r="BG1018" s="49"/>
      <c r="BH1018" s="49"/>
      <c r="BI1018" s="49"/>
      <c r="BJ1018" s="49"/>
      <c r="BK1018" s="49"/>
      <c r="BL1018" s="49"/>
      <c r="BM1018" s="49"/>
      <c r="BN1018" s="49"/>
      <c r="BO1018" s="49"/>
      <c r="BP1018" s="49"/>
      <c r="BQ1018" s="49"/>
      <c r="BR1018" s="49"/>
      <c r="BS1018" s="49"/>
      <c r="BT1018" s="49"/>
      <c r="BU1018" s="49"/>
      <c r="BV1018" s="49"/>
      <c r="BW1018" s="49"/>
      <c r="BX1018" s="49"/>
      <c r="BY1018" s="49"/>
      <c r="BZ1018" s="49"/>
      <c r="CA1018" s="49"/>
      <c r="CB1018" s="49"/>
      <c r="CC1018" s="49"/>
      <c r="CD1018" s="49"/>
      <c r="CE1018" s="49"/>
      <c r="CF1018" s="49"/>
      <c r="CG1018" s="49"/>
      <c r="CH1018" s="49"/>
      <c r="CI1018" s="49"/>
      <c r="CJ1018" s="49"/>
      <c r="CK1018" s="49"/>
      <c r="CL1018" s="49"/>
      <c r="CM1018" s="49"/>
      <c r="CN1018" s="49"/>
      <c r="CO1018" s="49"/>
      <c r="CP1018" s="49"/>
      <c r="CQ1018" s="49"/>
      <c r="CR1018" s="49"/>
      <c r="CS1018" s="49"/>
      <c r="CT1018" s="49"/>
      <c r="CU1018" s="49"/>
      <c r="CV1018" s="49"/>
      <c r="CW1018" s="49"/>
      <c r="CX1018" s="49"/>
      <c r="CY1018" s="49"/>
      <c r="CZ1018" s="49"/>
      <c r="DA1018" s="49"/>
      <c r="DB1018" s="49"/>
    </row>
    <row r="1019" spans="1:106" s="32" customFormat="1" ht="61.5" customHeight="1">
      <c r="A1019" s="82"/>
      <c r="B1019" s="59">
        <v>69</v>
      </c>
      <c r="C1019" s="142" t="s">
        <v>6636</v>
      </c>
      <c r="D1019" s="142" t="s">
        <v>6242</v>
      </c>
      <c r="E1019" s="142" t="s">
        <v>6243</v>
      </c>
      <c r="F1019" s="191"/>
      <c r="G1019" s="191"/>
      <c r="H1019" s="191">
        <v>5034</v>
      </c>
      <c r="I1019" s="142" t="s">
        <v>4364</v>
      </c>
      <c r="J1019" s="142" t="s">
        <v>5352</v>
      </c>
      <c r="K1019" s="142" t="s">
        <v>5516</v>
      </c>
      <c r="L1019" s="142" t="s">
        <v>4659</v>
      </c>
      <c r="M1019" s="143"/>
      <c r="N1019" s="49"/>
      <c r="O1019" s="49"/>
      <c r="P1019" s="49"/>
      <c r="Q1019" s="49"/>
      <c r="R1019" s="49"/>
      <c r="S1019" s="49"/>
      <c r="T1019" s="49"/>
      <c r="U1019" s="49"/>
      <c r="V1019" s="49"/>
      <c r="W1019" s="49"/>
      <c r="X1019" s="49"/>
      <c r="Y1019" s="49"/>
      <c r="Z1019" s="49"/>
      <c r="AA1019" s="49"/>
      <c r="AB1019" s="49"/>
      <c r="AC1019" s="49"/>
      <c r="AD1019" s="49"/>
      <c r="AE1019" s="49"/>
      <c r="AF1019" s="49"/>
      <c r="AG1019" s="49"/>
      <c r="AH1019" s="49"/>
      <c r="AI1019" s="49"/>
      <c r="AJ1019" s="49"/>
      <c r="AK1019" s="49"/>
      <c r="AL1019" s="49"/>
      <c r="AM1019" s="49"/>
      <c r="AN1019" s="49"/>
      <c r="AO1019" s="49"/>
      <c r="AP1019" s="49"/>
      <c r="AQ1019" s="49"/>
      <c r="AR1019" s="49"/>
      <c r="AS1019" s="49"/>
      <c r="AT1019" s="49"/>
      <c r="AU1019" s="49"/>
      <c r="AV1019" s="49"/>
      <c r="AW1019" s="49"/>
      <c r="AX1019" s="49"/>
      <c r="AY1019" s="49"/>
      <c r="AZ1019" s="49"/>
      <c r="BA1019" s="49"/>
      <c r="BB1019" s="49"/>
      <c r="BC1019" s="49"/>
      <c r="BD1019" s="49"/>
      <c r="BE1019" s="49"/>
      <c r="BF1019" s="49"/>
      <c r="BG1019" s="49"/>
      <c r="BH1019" s="49"/>
      <c r="BI1019" s="49"/>
      <c r="BJ1019" s="49"/>
      <c r="BK1019" s="49"/>
      <c r="BL1019" s="49"/>
      <c r="BM1019" s="49"/>
      <c r="BN1019" s="49"/>
      <c r="BO1019" s="49"/>
      <c r="BP1019" s="49"/>
      <c r="BQ1019" s="49"/>
      <c r="BR1019" s="49"/>
      <c r="BS1019" s="49"/>
      <c r="BT1019" s="49"/>
      <c r="BU1019" s="49"/>
      <c r="BV1019" s="49"/>
      <c r="BW1019" s="49"/>
      <c r="BX1019" s="49"/>
      <c r="BY1019" s="49"/>
      <c r="BZ1019" s="49"/>
      <c r="CA1019" s="49"/>
      <c r="CB1019" s="49"/>
      <c r="CC1019" s="49"/>
      <c r="CD1019" s="49"/>
      <c r="CE1019" s="49"/>
      <c r="CF1019" s="49"/>
      <c r="CG1019" s="49"/>
      <c r="CH1019" s="49"/>
      <c r="CI1019" s="49"/>
      <c r="CJ1019" s="49"/>
      <c r="CK1019" s="49"/>
      <c r="CL1019" s="49"/>
      <c r="CM1019" s="49"/>
      <c r="CN1019" s="49"/>
      <c r="CO1019" s="49"/>
      <c r="CP1019" s="49"/>
      <c r="CQ1019" s="49"/>
      <c r="CR1019" s="49"/>
      <c r="CS1019" s="49"/>
      <c r="CT1019" s="49"/>
      <c r="CU1019" s="49"/>
      <c r="CV1019" s="49"/>
      <c r="CW1019" s="49"/>
      <c r="CX1019" s="49"/>
      <c r="CY1019" s="49"/>
      <c r="CZ1019" s="49"/>
      <c r="DA1019" s="49"/>
      <c r="DB1019" s="49"/>
    </row>
    <row r="1020" spans="1:106" s="32" customFormat="1" ht="48.75" customHeight="1">
      <c r="A1020" s="82"/>
      <c r="B1020" s="59">
        <v>70</v>
      </c>
      <c r="C1020" s="142" t="s">
        <v>6244</v>
      </c>
      <c r="D1020" s="142" t="s">
        <v>5972</v>
      </c>
      <c r="E1020" s="142" t="s">
        <v>5973</v>
      </c>
      <c r="F1020" s="191">
        <v>0</v>
      </c>
      <c r="G1020" s="191">
        <v>0</v>
      </c>
      <c r="H1020" s="191">
        <v>25000</v>
      </c>
      <c r="I1020" s="142" t="s">
        <v>4364</v>
      </c>
      <c r="J1020" s="142" t="s">
        <v>5353</v>
      </c>
      <c r="K1020" s="142" t="s">
        <v>5517</v>
      </c>
      <c r="L1020" s="142" t="s">
        <v>3283</v>
      </c>
      <c r="M1020" s="143"/>
      <c r="N1020" s="49"/>
      <c r="O1020" s="49"/>
      <c r="P1020" s="49"/>
      <c r="Q1020" s="49"/>
      <c r="R1020" s="49"/>
      <c r="S1020" s="49"/>
      <c r="T1020" s="49"/>
      <c r="U1020" s="49"/>
      <c r="V1020" s="49"/>
      <c r="W1020" s="49"/>
      <c r="X1020" s="49"/>
      <c r="Y1020" s="49"/>
      <c r="Z1020" s="49"/>
      <c r="AA1020" s="49"/>
      <c r="AB1020" s="49"/>
      <c r="AC1020" s="49"/>
      <c r="AD1020" s="49"/>
      <c r="AE1020" s="49"/>
      <c r="AF1020" s="49"/>
      <c r="AG1020" s="49"/>
      <c r="AH1020" s="49"/>
      <c r="AI1020" s="49"/>
      <c r="AJ1020" s="49"/>
      <c r="AK1020" s="49"/>
      <c r="AL1020" s="49"/>
      <c r="AM1020" s="49"/>
      <c r="AN1020" s="49"/>
      <c r="AO1020" s="49"/>
      <c r="AP1020" s="49"/>
      <c r="AQ1020" s="49"/>
      <c r="AR1020" s="49"/>
      <c r="AS1020" s="49"/>
      <c r="AT1020" s="49"/>
      <c r="AU1020" s="49"/>
      <c r="AV1020" s="49"/>
      <c r="AW1020" s="49"/>
      <c r="AX1020" s="49"/>
      <c r="AY1020" s="49"/>
      <c r="AZ1020" s="49"/>
      <c r="BA1020" s="49"/>
      <c r="BB1020" s="49"/>
      <c r="BC1020" s="49"/>
      <c r="BD1020" s="49"/>
      <c r="BE1020" s="49"/>
      <c r="BF1020" s="49"/>
      <c r="BG1020" s="49"/>
      <c r="BH1020" s="49"/>
      <c r="BI1020" s="49"/>
      <c r="BJ1020" s="49"/>
      <c r="BK1020" s="49"/>
      <c r="BL1020" s="49"/>
      <c r="BM1020" s="49"/>
      <c r="BN1020" s="49"/>
      <c r="BO1020" s="49"/>
      <c r="BP1020" s="49"/>
      <c r="BQ1020" s="49"/>
      <c r="BR1020" s="49"/>
      <c r="BS1020" s="49"/>
      <c r="BT1020" s="49"/>
      <c r="BU1020" s="49"/>
      <c r="BV1020" s="49"/>
      <c r="BW1020" s="49"/>
      <c r="BX1020" s="49"/>
      <c r="BY1020" s="49"/>
      <c r="BZ1020" s="49"/>
      <c r="CA1020" s="49"/>
      <c r="CB1020" s="49"/>
      <c r="CC1020" s="49"/>
      <c r="CD1020" s="49"/>
      <c r="CE1020" s="49"/>
      <c r="CF1020" s="49"/>
      <c r="CG1020" s="49"/>
      <c r="CH1020" s="49"/>
      <c r="CI1020" s="49"/>
      <c r="CJ1020" s="49"/>
      <c r="CK1020" s="49"/>
      <c r="CL1020" s="49"/>
      <c r="CM1020" s="49"/>
      <c r="CN1020" s="49"/>
      <c r="CO1020" s="49"/>
      <c r="CP1020" s="49"/>
      <c r="CQ1020" s="49"/>
      <c r="CR1020" s="49"/>
      <c r="CS1020" s="49"/>
      <c r="CT1020" s="49"/>
      <c r="CU1020" s="49"/>
      <c r="CV1020" s="49"/>
      <c r="CW1020" s="49"/>
      <c r="CX1020" s="49"/>
      <c r="CY1020" s="49"/>
      <c r="CZ1020" s="49"/>
      <c r="DA1020" s="49"/>
      <c r="DB1020" s="49"/>
    </row>
    <row r="1021" spans="1:106" s="32" customFormat="1" ht="57" customHeight="1">
      <c r="A1021" s="57"/>
      <c r="B1021" s="59">
        <v>71</v>
      </c>
      <c r="C1021" s="142" t="s">
        <v>5975</v>
      </c>
      <c r="D1021" s="142" t="s">
        <v>5280</v>
      </c>
      <c r="E1021" s="142" t="s">
        <v>5281</v>
      </c>
      <c r="F1021" s="191">
        <v>0</v>
      </c>
      <c r="G1021" s="191">
        <v>0</v>
      </c>
      <c r="H1021" s="191">
        <v>13000</v>
      </c>
      <c r="I1021" s="142" t="s">
        <v>4364</v>
      </c>
      <c r="J1021" s="142" t="s">
        <v>5354</v>
      </c>
      <c r="K1021" s="142" t="s">
        <v>5518</v>
      </c>
      <c r="L1021" s="142" t="s">
        <v>3284</v>
      </c>
      <c r="M1021" s="143"/>
      <c r="N1021" s="49"/>
      <c r="O1021" s="49"/>
      <c r="P1021" s="49"/>
      <c r="Q1021" s="49"/>
      <c r="R1021" s="49"/>
      <c r="S1021" s="49"/>
      <c r="T1021" s="49"/>
      <c r="U1021" s="49"/>
      <c r="V1021" s="49"/>
      <c r="W1021" s="49"/>
      <c r="X1021" s="49"/>
      <c r="Y1021" s="49"/>
      <c r="Z1021" s="49"/>
      <c r="AA1021" s="49"/>
      <c r="AB1021" s="49"/>
      <c r="AC1021" s="49"/>
      <c r="AD1021" s="49"/>
      <c r="AE1021" s="49"/>
      <c r="AF1021" s="49"/>
      <c r="AG1021" s="49"/>
      <c r="AH1021" s="49"/>
      <c r="AI1021" s="49"/>
      <c r="AJ1021" s="49"/>
      <c r="AK1021" s="49"/>
      <c r="AL1021" s="49"/>
      <c r="AM1021" s="49"/>
      <c r="AN1021" s="49"/>
      <c r="AO1021" s="49"/>
      <c r="AP1021" s="49"/>
      <c r="AQ1021" s="49"/>
      <c r="AR1021" s="49"/>
      <c r="AS1021" s="49"/>
      <c r="AT1021" s="49"/>
      <c r="AU1021" s="49"/>
      <c r="AV1021" s="49"/>
      <c r="AW1021" s="49"/>
      <c r="AX1021" s="49"/>
      <c r="AY1021" s="49"/>
      <c r="AZ1021" s="49"/>
      <c r="BA1021" s="49"/>
      <c r="BB1021" s="49"/>
      <c r="BC1021" s="49"/>
      <c r="BD1021" s="49"/>
      <c r="BE1021" s="49"/>
      <c r="BF1021" s="49"/>
      <c r="BG1021" s="49"/>
      <c r="BH1021" s="49"/>
      <c r="BI1021" s="49"/>
      <c r="BJ1021" s="49"/>
      <c r="BK1021" s="49"/>
      <c r="BL1021" s="49"/>
      <c r="BM1021" s="49"/>
      <c r="BN1021" s="49"/>
      <c r="BO1021" s="49"/>
      <c r="BP1021" s="49"/>
      <c r="BQ1021" s="49"/>
      <c r="BR1021" s="49"/>
      <c r="BS1021" s="49"/>
      <c r="BT1021" s="49"/>
      <c r="BU1021" s="49"/>
      <c r="BV1021" s="49"/>
      <c r="BW1021" s="49"/>
      <c r="BX1021" s="49"/>
      <c r="BY1021" s="49"/>
      <c r="BZ1021" s="49"/>
      <c r="CA1021" s="49"/>
      <c r="CB1021" s="49"/>
      <c r="CC1021" s="49"/>
      <c r="CD1021" s="49"/>
      <c r="CE1021" s="49"/>
      <c r="CF1021" s="49"/>
      <c r="CG1021" s="49"/>
      <c r="CH1021" s="49"/>
      <c r="CI1021" s="49"/>
      <c r="CJ1021" s="49"/>
      <c r="CK1021" s="49"/>
      <c r="CL1021" s="49"/>
      <c r="CM1021" s="49"/>
      <c r="CN1021" s="49"/>
      <c r="CO1021" s="49"/>
      <c r="CP1021" s="49"/>
      <c r="CQ1021" s="49"/>
      <c r="CR1021" s="49"/>
      <c r="CS1021" s="49"/>
      <c r="CT1021" s="49"/>
      <c r="CU1021" s="49"/>
      <c r="CV1021" s="49"/>
      <c r="CW1021" s="49"/>
      <c r="CX1021" s="49"/>
      <c r="CY1021" s="49"/>
      <c r="CZ1021" s="49"/>
      <c r="DA1021" s="49"/>
      <c r="DB1021" s="49"/>
    </row>
    <row r="1022" spans="1:106" s="32" customFormat="1" ht="42" customHeight="1">
      <c r="A1022" s="57"/>
      <c r="B1022" s="59">
        <v>72</v>
      </c>
      <c r="C1022" s="142" t="s">
        <v>6514</v>
      </c>
      <c r="D1022" s="142" t="s">
        <v>6515</v>
      </c>
      <c r="E1022" s="142" t="s">
        <v>6516</v>
      </c>
      <c r="F1022" s="191"/>
      <c r="G1022" s="191"/>
      <c r="H1022" s="191">
        <v>1200</v>
      </c>
      <c r="I1022" s="142" t="s">
        <v>4364</v>
      </c>
      <c r="J1022" s="142" t="s">
        <v>5355</v>
      </c>
      <c r="K1022" s="142" t="s">
        <v>5519</v>
      </c>
      <c r="L1022" s="142" t="s">
        <v>3285</v>
      </c>
      <c r="M1022" s="143"/>
      <c r="N1022" s="49"/>
      <c r="O1022" s="49"/>
      <c r="P1022" s="49"/>
      <c r="Q1022" s="49"/>
      <c r="R1022" s="49"/>
      <c r="S1022" s="49"/>
      <c r="T1022" s="49"/>
      <c r="U1022" s="49"/>
      <c r="V1022" s="49"/>
      <c r="W1022" s="49"/>
      <c r="X1022" s="49"/>
      <c r="Y1022" s="49"/>
      <c r="Z1022" s="49"/>
      <c r="AA1022" s="49"/>
      <c r="AB1022" s="49"/>
      <c r="AC1022" s="49"/>
      <c r="AD1022" s="49"/>
      <c r="AE1022" s="49"/>
      <c r="AF1022" s="49"/>
      <c r="AG1022" s="49"/>
      <c r="AH1022" s="49"/>
      <c r="AI1022" s="49"/>
      <c r="AJ1022" s="49"/>
      <c r="AK1022" s="49"/>
      <c r="AL1022" s="49"/>
      <c r="AM1022" s="49"/>
      <c r="AN1022" s="49"/>
      <c r="AO1022" s="49"/>
      <c r="AP1022" s="49"/>
      <c r="AQ1022" s="49"/>
      <c r="AR1022" s="49"/>
      <c r="AS1022" s="49"/>
      <c r="AT1022" s="49"/>
      <c r="AU1022" s="49"/>
      <c r="AV1022" s="49"/>
      <c r="AW1022" s="49"/>
      <c r="AX1022" s="49"/>
      <c r="AY1022" s="49"/>
      <c r="AZ1022" s="49"/>
      <c r="BA1022" s="49"/>
      <c r="BB1022" s="49"/>
      <c r="BC1022" s="49"/>
      <c r="BD1022" s="49"/>
      <c r="BE1022" s="49"/>
      <c r="BF1022" s="49"/>
      <c r="BG1022" s="49"/>
      <c r="BH1022" s="49"/>
      <c r="BI1022" s="49"/>
      <c r="BJ1022" s="49"/>
      <c r="BK1022" s="49"/>
      <c r="BL1022" s="49"/>
      <c r="BM1022" s="49"/>
      <c r="BN1022" s="49"/>
      <c r="BO1022" s="49"/>
      <c r="BP1022" s="49"/>
      <c r="BQ1022" s="49"/>
      <c r="BR1022" s="49"/>
      <c r="BS1022" s="49"/>
      <c r="BT1022" s="49"/>
      <c r="BU1022" s="49"/>
      <c r="BV1022" s="49"/>
      <c r="BW1022" s="49"/>
      <c r="BX1022" s="49"/>
      <c r="BY1022" s="49"/>
      <c r="BZ1022" s="49"/>
      <c r="CA1022" s="49"/>
      <c r="CB1022" s="49"/>
      <c r="CC1022" s="49"/>
      <c r="CD1022" s="49"/>
      <c r="CE1022" s="49"/>
      <c r="CF1022" s="49"/>
      <c r="CG1022" s="49"/>
      <c r="CH1022" s="49"/>
      <c r="CI1022" s="49"/>
      <c r="CJ1022" s="49"/>
      <c r="CK1022" s="49"/>
      <c r="CL1022" s="49"/>
      <c r="CM1022" s="49"/>
      <c r="CN1022" s="49"/>
      <c r="CO1022" s="49"/>
      <c r="CP1022" s="49"/>
      <c r="CQ1022" s="49"/>
      <c r="CR1022" s="49"/>
      <c r="CS1022" s="49"/>
      <c r="CT1022" s="49"/>
      <c r="CU1022" s="49"/>
      <c r="CV1022" s="49"/>
      <c r="CW1022" s="49"/>
      <c r="CX1022" s="49"/>
      <c r="CY1022" s="49"/>
      <c r="CZ1022" s="49"/>
      <c r="DA1022" s="49"/>
      <c r="DB1022" s="49"/>
    </row>
    <row r="1023" spans="1:106" s="32" customFormat="1" ht="48" customHeight="1">
      <c r="A1023" s="57"/>
      <c r="B1023" s="59">
        <v>73</v>
      </c>
      <c r="C1023" s="142" t="s">
        <v>6514</v>
      </c>
      <c r="D1023" s="142" t="s">
        <v>6515</v>
      </c>
      <c r="E1023" s="142" t="s">
        <v>1405</v>
      </c>
      <c r="F1023" s="191">
        <v>0</v>
      </c>
      <c r="G1023" s="191">
        <v>0</v>
      </c>
      <c r="H1023" s="191">
        <v>1720</v>
      </c>
      <c r="I1023" s="142" t="s">
        <v>4364</v>
      </c>
      <c r="J1023" s="142" t="s">
        <v>5356</v>
      </c>
      <c r="K1023" s="142" t="s">
        <v>5520</v>
      </c>
      <c r="L1023" s="142" t="s">
        <v>306</v>
      </c>
      <c r="M1023" s="143"/>
      <c r="N1023" s="142"/>
      <c r="O1023" s="49"/>
      <c r="P1023" s="49"/>
      <c r="Q1023" s="49"/>
      <c r="R1023" s="49"/>
      <c r="S1023" s="49"/>
      <c r="T1023" s="49"/>
      <c r="U1023" s="49"/>
      <c r="V1023" s="49"/>
      <c r="W1023" s="49"/>
      <c r="X1023" s="49"/>
      <c r="Y1023" s="49"/>
      <c r="Z1023" s="49"/>
      <c r="AA1023" s="49"/>
      <c r="AB1023" s="49"/>
      <c r="AC1023" s="49"/>
      <c r="AD1023" s="49"/>
      <c r="AE1023" s="49"/>
      <c r="AF1023" s="49"/>
      <c r="AG1023" s="49"/>
      <c r="AH1023" s="49"/>
      <c r="AI1023" s="49"/>
      <c r="AJ1023" s="49"/>
      <c r="AK1023" s="49"/>
      <c r="AL1023" s="49"/>
      <c r="AM1023" s="49"/>
      <c r="AN1023" s="49"/>
      <c r="AO1023" s="49"/>
      <c r="AP1023" s="49"/>
      <c r="AQ1023" s="49"/>
      <c r="AR1023" s="49"/>
      <c r="AS1023" s="49"/>
      <c r="AT1023" s="49"/>
      <c r="AU1023" s="49"/>
      <c r="AV1023" s="49"/>
      <c r="AW1023" s="49"/>
      <c r="AX1023" s="49"/>
      <c r="AY1023" s="49"/>
      <c r="AZ1023" s="49"/>
      <c r="BA1023" s="49"/>
      <c r="BB1023" s="49"/>
      <c r="BC1023" s="49"/>
      <c r="BD1023" s="49"/>
      <c r="BE1023" s="49"/>
      <c r="BF1023" s="49"/>
      <c r="BG1023" s="49"/>
      <c r="BH1023" s="49"/>
      <c r="BI1023" s="49"/>
      <c r="BJ1023" s="49"/>
      <c r="BK1023" s="49"/>
      <c r="BL1023" s="49"/>
      <c r="BM1023" s="49"/>
      <c r="BN1023" s="49"/>
      <c r="BO1023" s="49"/>
      <c r="BP1023" s="49"/>
      <c r="BQ1023" s="49"/>
      <c r="BR1023" s="49"/>
      <c r="BS1023" s="49"/>
      <c r="BT1023" s="49"/>
      <c r="BU1023" s="49"/>
      <c r="BV1023" s="49"/>
      <c r="BW1023" s="49"/>
      <c r="BX1023" s="49"/>
      <c r="BY1023" s="49"/>
      <c r="BZ1023" s="49"/>
      <c r="CA1023" s="49"/>
      <c r="CB1023" s="49"/>
      <c r="CC1023" s="49"/>
      <c r="CD1023" s="49"/>
      <c r="CE1023" s="49"/>
      <c r="CF1023" s="49"/>
      <c r="CG1023" s="49"/>
      <c r="CH1023" s="49"/>
      <c r="CI1023" s="49"/>
      <c r="CJ1023" s="49"/>
      <c r="CK1023" s="49"/>
      <c r="CL1023" s="49"/>
      <c r="CM1023" s="49"/>
      <c r="CN1023" s="49"/>
      <c r="CO1023" s="49"/>
      <c r="CP1023" s="49"/>
      <c r="CQ1023" s="49"/>
      <c r="CR1023" s="49"/>
      <c r="CS1023" s="49"/>
      <c r="CT1023" s="49"/>
      <c r="CU1023" s="49"/>
      <c r="CV1023" s="49"/>
      <c r="CW1023" s="49"/>
      <c r="CX1023" s="49"/>
      <c r="CY1023" s="49"/>
      <c r="CZ1023" s="49"/>
      <c r="DA1023" s="49"/>
      <c r="DB1023" s="49"/>
    </row>
    <row r="1024" spans="1:106" s="32" customFormat="1" ht="57" customHeight="1">
      <c r="A1024" s="57"/>
      <c r="B1024" s="59">
        <v>74</v>
      </c>
      <c r="C1024" s="142" t="s">
        <v>1406</v>
      </c>
      <c r="D1024" s="142" t="s">
        <v>1407</v>
      </c>
      <c r="E1024" s="142" t="s">
        <v>1408</v>
      </c>
      <c r="F1024" s="191">
        <v>0</v>
      </c>
      <c r="G1024" s="191">
        <v>0</v>
      </c>
      <c r="H1024" s="191">
        <v>625</v>
      </c>
      <c r="I1024" s="142" t="s">
        <v>4364</v>
      </c>
      <c r="J1024" s="142" t="s">
        <v>5357</v>
      </c>
      <c r="K1024" s="142" t="s">
        <v>5521</v>
      </c>
      <c r="L1024" s="142" t="s">
        <v>305</v>
      </c>
      <c r="M1024" s="143"/>
      <c r="N1024" s="142"/>
      <c r="O1024" s="49"/>
      <c r="P1024" s="49"/>
      <c r="Q1024" s="49"/>
      <c r="R1024" s="49"/>
      <c r="S1024" s="49"/>
      <c r="T1024" s="49"/>
      <c r="U1024" s="49"/>
      <c r="V1024" s="49"/>
      <c r="W1024" s="49"/>
      <c r="X1024" s="49"/>
      <c r="Y1024" s="49"/>
      <c r="Z1024" s="49"/>
      <c r="AA1024" s="49"/>
      <c r="AB1024" s="49"/>
      <c r="AC1024" s="49"/>
      <c r="AD1024" s="49"/>
      <c r="AE1024" s="49"/>
      <c r="AF1024" s="49"/>
      <c r="AG1024" s="49"/>
      <c r="AH1024" s="49"/>
      <c r="AI1024" s="49"/>
      <c r="AJ1024" s="49"/>
      <c r="AK1024" s="49"/>
      <c r="AL1024" s="49"/>
      <c r="AM1024" s="49"/>
      <c r="AN1024" s="49"/>
      <c r="AO1024" s="49"/>
      <c r="AP1024" s="49"/>
      <c r="AQ1024" s="49"/>
      <c r="AR1024" s="49"/>
      <c r="AS1024" s="49"/>
      <c r="AT1024" s="49"/>
      <c r="AU1024" s="49"/>
      <c r="AV1024" s="49"/>
      <c r="AW1024" s="49"/>
      <c r="AX1024" s="49"/>
      <c r="AY1024" s="49"/>
      <c r="AZ1024" s="49"/>
      <c r="BA1024" s="49"/>
      <c r="BB1024" s="49"/>
      <c r="BC1024" s="49"/>
      <c r="BD1024" s="49"/>
      <c r="BE1024" s="49"/>
      <c r="BF1024" s="49"/>
      <c r="BG1024" s="49"/>
      <c r="BH1024" s="49"/>
      <c r="BI1024" s="49"/>
      <c r="BJ1024" s="49"/>
      <c r="BK1024" s="49"/>
      <c r="BL1024" s="49"/>
      <c r="BM1024" s="49"/>
      <c r="BN1024" s="49"/>
      <c r="BO1024" s="49"/>
      <c r="BP1024" s="49"/>
      <c r="BQ1024" s="49"/>
      <c r="BR1024" s="49"/>
      <c r="BS1024" s="49"/>
      <c r="BT1024" s="49"/>
      <c r="BU1024" s="49"/>
      <c r="BV1024" s="49"/>
      <c r="BW1024" s="49"/>
      <c r="BX1024" s="49"/>
      <c r="BY1024" s="49"/>
      <c r="BZ1024" s="49"/>
      <c r="CA1024" s="49"/>
      <c r="CB1024" s="49"/>
      <c r="CC1024" s="49"/>
      <c r="CD1024" s="49"/>
      <c r="CE1024" s="49"/>
      <c r="CF1024" s="49"/>
      <c r="CG1024" s="49"/>
      <c r="CH1024" s="49"/>
      <c r="CI1024" s="49"/>
      <c r="CJ1024" s="49"/>
      <c r="CK1024" s="49"/>
      <c r="CL1024" s="49"/>
      <c r="CM1024" s="49"/>
      <c r="CN1024" s="49"/>
      <c r="CO1024" s="49"/>
      <c r="CP1024" s="49"/>
      <c r="CQ1024" s="49"/>
      <c r="CR1024" s="49"/>
      <c r="CS1024" s="49"/>
      <c r="CT1024" s="49"/>
      <c r="CU1024" s="49"/>
      <c r="CV1024" s="49"/>
      <c r="CW1024" s="49"/>
      <c r="CX1024" s="49"/>
      <c r="CY1024" s="49"/>
      <c r="CZ1024" s="49"/>
      <c r="DA1024" s="49"/>
      <c r="DB1024" s="49"/>
    </row>
    <row r="1025" spans="1:106" s="32" customFormat="1" ht="56.25" customHeight="1">
      <c r="A1025" s="82"/>
      <c r="B1025" s="59">
        <v>75</v>
      </c>
      <c r="C1025" s="142" t="s">
        <v>1409</v>
      </c>
      <c r="D1025" s="142" t="s">
        <v>4954</v>
      </c>
      <c r="E1025" s="142" t="s">
        <v>1410</v>
      </c>
      <c r="F1025" s="191">
        <v>0</v>
      </c>
      <c r="G1025" s="191">
        <v>0</v>
      </c>
      <c r="H1025" s="191">
        <v>5200</v>
      </c>
      <c r="I1025" s="142" t="s">
        <v>4364</v>
      </c>
      <c r="J1025" s="142" t="s">
        <v>5358</v>
      </c>
      <c r="K1025" s="142" t="s">
        <v>5522</v>
      </c>
      <c r="L1025" s="142" t="s">
        <v>5330</v>
      </c>
      <c r="M1025" s="143"/>
      <c r="N1025" s="142"/>
      <c r="O1025" s="49"/>
      <c r="P1025" s="49"/>
      <c r="Q1025" s="49"/>
      <c r="R1025" s="49"/>
      <c r="S1025" s="49"/>
      <c r="T1025" s="49"/>
      <c r="U1025" s="49"/>
      <c r="V1025" s="49"/>
      <c r="W1025" s="49"/>
      <c r="X1025" s="49"/>
      <c r="Y1025" s="49"/>
      <c r="Z1025" s="49"/>
      <c r="AA1025" s="49"/>
      <c r="AB1025" s="49"/>
      <c r="AC1025" s="49"/>
      <c r="AD1025" s="49"/>
      <c r="AE1025" s="49"/>
      <c r="AF1025" s="49"/>
      <c r="AG1025" s="49"/>
      <c r="AH1025" s="49"/>
      <c r="AI1025" s="49"/>
      <c r="AJ1025" s="49"/>
      <c r="AK1025" s="49"/>
      <c r="AL1025" s="49"/>
      <c r="AM1025" s="49"/>
      <c r="AN1025" s="49"/>
      <c r="AO1025" s="49"/>
      <c r="AP1025" s="49"/>
      <c r="AQ1025" s="49"/>
      <c r="AR1025" s="49"/>
      <c r="AS1025" s="49"/>
      <c r="AT1025" s="49"/>
      <c r="AU1025" s="49"/>
      <c r="AV1025" s="49"/>
      <c r="AW1025" s="49"/>
      <c r="AX1025" s="49"/>
      <c r="AY1025" s="49"/>
      <c r="AZ1025" s="49"/>
      <c r="BA1025" s="49"/>
      <c r="BB1025" s="49"/>
      <c r="BC1025" s="49"/>
      <c r="BD1025" s="49"/>
      <c r="BE1025" s="49"/>
      <c r="BF1025" s="49"/>
      <c r="BG1025" s="49"/>
      <c r="BH1025" s="49"/>
      <c r="BI1025" s="49"/>
      <c r="BJ1025" s="49"/>
      <c r="BK1025" s="49"/>
      <c r="BL1025" s="49"/>
      <c r="BM1025" s="49"/>
      <c r="BN1025" s="49"/>
      <c r="BO1025" s="49"/>
      <c r="BP1025" s="49"/>
      <c r="BQ1025" s="49"/>
      <c r="BR1025" s="49"/>
      <c r="BS1025" s="49"/>
      <c r="BT1025" s="49"/>
      <c r="BU1025" s="49"/>
      <c r="BV1025" s="49"/>
      <c r="BW1025" s="49"/>
      <c r="BX1025" s="49"/>
      <c r="BY1025" s="49"/>
      <c r="BZ1025" s="49"/>
      <c r="CA1025" s="49"/>
      <c r="CB1025" s="49"/>
      <c r="CC1025" s="49"/>
      <c r="CD1025" s="49"/>
      <c r="CE1025" s="49"/>
      <c r="CF1025" s="49"/>
      <c r="CG1025" s="49"/>
      <c r="CH1025" s="49"/>
      <c r="CI1025" s="49"/>
      <c r="CJ1025" s="49"/>
      <c r="CK1025" s="49"/>
      <c r="CL1025" s="49"/>
      <c r="CM1025" s="49"/>
      <c r="CN1025" s="49"/>
      <c r="CO1025" s="49"/>
      <c r="CP1025" s="49"/>
      <c r="CQ1025" s="49"/>
      <c r="CR1025" s="49"/>
      <c r="CS1025" s="49"/>
      <c r="CT1025" s="49"/>
      <c r="CU1025" s="49"/>
      <c r="CV1025" s="49"/>
      <c r="CW1025" s="49"/>
      <c r="CX1025" s="49"/>
      <c r="CY1025" s="49"/>
      <c r="CZ1025" s="49"/>
      <c r="DA1025" s="49"/>
      <c r="DB1025" s="49"/>
    </row>
    <row r="1026" spans="1:117" s="32" customFormat="1" ht="49.5" customHeight="1">
      <c r="A1026" s="82"/>
      <c r="B1026" s="59">
        <v>76</v>
      </c>
      <c r="C1026" s="142" t="s">
        <v>1411</v>
      </c>
      <c r="D1026" s="142" t="s">
        <v>5333</v>
      </c>
      <c r="E1026" s="142" t="s">
        <v>1412</v>
      </c>
      <c r="F1026" s="191">
        <v>0</v>
      </c>
      <c r="G1026" s="191">
        <v>0</v>
      </c>
      <c r="H1026" s="191">
        <v>770</v>
      </c>
      <c r="I1026" s="142" t="s">
        <v>4364</v>
      </c>
      <c r="J1026" s="142" t="s">
        <v>5359</v>
      </c>
      <c r="K1026" s="142" t="s">
        <v>5523</v>
      </c>
      <c r="L1026" s="142" t="s">
        <v>6781</v>
      </c>
      <c r="M1026" s="143"/>
      <c r="N1026" s="142"/>
      <c r="O1026" s="49"/>
      <c r="P1026" s="49"/>
      <c r="Q1026" s="49"/>
      <c r="R1026" s="49"/>
      <c r="S1026" s="49"/>
      <c r="T1026" s="49"/>
      <c r="U1026" s="49"/>
      <c r="V1026" s="49"/>
      <c r="W1026" s="49"/>
      <c r="X1026" s="49"/>
      <c r="Y1026" s="49"/>
      <c r="Z1026" s="49"/>
      <c r="AA1026" s="49"/>
      <c r="AB1026" s="49"/>
      <c r="AC1026" s="49"/>
      <c r="AD1026" s="49"/>
      <c r="AE1026" s="49"/>
      <c r="AF1026" s="49"/>
      <c r="AG1026" s="49"/>
      <c r="AH1026" s="49"/>
      <c r="AI1026" s="49"/>
      <c r="AJ1026" s="49"/>
      <c r="AK1026" s="49"/>
      <c r="AL1026" s="49"/>
      <c r="AM1026" s="49"/>
      <c r="AN1026" s="49"/>
      <c r="AO1026" s="49"/>
      <c r="AP1026" s="49"/>
      <c r="AQ1026" s="49"/>
      <c r="AR1026" s="49"/>
      <c r="AS1026" s="49"/>
      <c r="AT1026" s="49"/>
      <c r="AU1026" s="49"/>
      <c r="AV1026" s="49"/>
      <c r="AW1026" s="49"/>
      <c r="AX1026" s="49"/>
      <c r="AY1026" s="49"/>
      <c r="AZ1026" s="49"/>
      <c r="BA1026" s="49"/>
      <c r="BB1026" s="49"/>
      <c r="BC1026" s="49"/>
      <c r="BD1026" s="49"/>
      <c r="BE1026" s="49"/>
      <c r="BF1026" s="49"/>
      <c r="BG1026" s="49"/>
      <c r="BH1026" s="49"/>
      <c r="BI1026" s="49"/>
      <c r="BJ1026" s="49"/>
      <c r="BK1026" s="49"/>
      <c r="BL1026" s="49"/>
      <c r="BM1026" s="49"/>
      <c r="BN1026" s="49"/>
      <c r="BO1026" s="49"/>
      <c r="BP1026" s="49"/>
      <c r="BQ1026" s="49"/>
      <c r="BR1026" s="49"/>
      <c r="BS1026" s="49"/>
      <c r="BT1026" s="49"/>
      <c r="BU1026" s="49"/>
      <c r="BV1026" s="49"/>
      <c r="BW1026" s="49"/>
      <c r="BX1026" s="49"/>
      <c r="BY1026" s="49"/>
      <c r="BZ1026" s="49"/>
      <c r="CA1026" s="49"/>
      <c r="CB1026" s="49"/>
      <c r="CC1026" s="49"/>
      <c r="CD1026" s="49"/>
      <c r="CE1026" s="49"/>
      <c r="CF1026" s="49"/>
      <c r="CG1026" s="49"/>
      <c r="CH1026" s="49"/>
      <c r="CI1026" s="49"/>
      <c r="CJ1026" s="49"/>
      <c r="CK1026" s="49"/>
      <c r="CL1026" s="49"/>
      <c r="CM1026" s="49"/>
      <c r="CN1026" s="49"/>
      <c r="CO1026" s="49"/>
      <c r="CP1026" s="49"/>
      <c r="CQ1026" s="49"/>
      <c r="CR1026" s="49"/>
      <c r="CS1026" s="49"/>
      <c r="CT1026" s="49"/>
      <c r="CU1026" s="49"/>
      <c r="CV1026" s="49"/>
      <c r="CW1026" s="49"/>
      <c r="CX1026" s="49"/>
      <c r="CY1026" s="49"/>
      <c r="CZ1026" s="49"/>
      <c r="DA1026" s="49"/>
      <c r="DB1026" s="49"/>
      <c r="DC1026" s="49"/>
      <c r="DD1026" s="49"/>
      <c r="DE1026" s="49"/>
      <c r="DF1026" s="49"/>
      <c r="DG1026" s="49"/>
      <c r="DH1026" s="49"/>
      <c r="DI1026" s="49"/>
      <c r="DJ1026" s="49"/>
      <c r="DK1026" s="49"/>
      <c r="DL1026" s="49"/>
      <c r="DM1026" s="49"/>
    </row>
    <row r="1027" spans="1:117" s="32" customFormat="1" ht="55.5" customHeight="1">
      <c r="A1027" s="57"/>
      <c r="B1027" s="59">
        <v>77</v>
      </c>
      <c r="C1027" s="142" t="s">
        <v>1406</v>
      </c>
      <c r="D1027" s="142" t="s">
        <v>1407</v>
      </c>
      <c r="E1027" s="142" t="s">
        <v>1413</v>
      </c>
      <c r="F1027" s="191">
        <v>0</v>
      </c>
      <c r="G1027" s="191">
        <v>0</v>
      </c>
      <c r="H1027" s="191">
        <v>200</v>
      </c>
      <c r="I1027" s="142" t="s">
        <v>4364</v>
      </c>
      <c r="J1027" s="142" t="s">
        <v>5360</v>
      </c>
      <c r="K1027" s="142" t="s">
        <v>5524</v>
      </c>
      <c r="L1027" s="142" t="s">
        <v>304</v>
      </c>
      <c r="M1027" s="143"/>
      <c r="N1027" s="142"/>
      <c r="O1027" s="49"/>
      <c r="P1027" s="49"/>
      <c r="Q1027" s="49"/>
      <c r="R1027" s="49"/>
      <c r="S1027" s="49"/>
      <c r="T1027" s="49"/>
      <c r="U1027" s="49"/>
      <c r="V1027" s="49"/>
      <c r="W1027" s="49"/>
      <c r="X1027" s="49"/>
      <c r="Y1027" s="49"/>
      <c r="Z1027" s="49"/>
      <c r="AA1027" s="49"/>
      <c r="AB1027" s="49"/>
      <c r="AC1027" s="49"/>
      <c r="AD1027" s="49"/>
      <c r="AE1027" s="49"/>
      <c r="AF1027" s="49"/>
      <c r="AG1027" s="49"/>
      <c r="AH1027" s="49"/>
      <c r="AI1027" s="49"/>
      <c r="AJ1027" s="49"/>
      <c r="AK1027" s="49"/>
      <c r="AL1027" s="49"/>
      <c r="AM1027" s="49"/>
      <c r="AN1027" s="49"/>
      <c r="AO1027" s="49"/>
      <c r="AP1027" s="49"/>
      <c r="AQ1027" s="49"/>
      <c r="AR1027" s="49"/>
      <c r="AS1027" s="49"/>
      <c r="AT1027" s="49"/>
      <c r="AU1027" s="49"/>
      <c r="AV1027" s="49"/>
      <c r="AW1027" s="49"/>
      <c r="AX1027" s="49"/>
      <c r="AY1027" s="49"/>
      <c r="AZ1027" s="49"/>
      <c r="BA1027" s="49"/>
      <c r="BB1027" s="49"/>
      <c r="BC1027" s="49"/>
      <c r="BD1027" s="49"/>
      <c r="BE1027" s="49"/>
      <c r="BF1027" s="49"/>
      <c r="BG1027" s="49"/>
      <c r="BH1027" s="49"/>
      <c r="BI1027" s="49"/>
      <c r="BJ1027" s="49"/>
      <c r="BK1027" s="49"/>
      <c r="BL1027" s="49"/>
      <c r="BM1027" s="49"/>
      <c r="BN1027" s="49"/>
      <c r="BO1027" s="49"/>
      <c r="BP1027" s="49"/>
      <c r="BQ1027" s="49"/>
      <c r="BR1027" s="49"/>
      <c r="BS1027" s="49"/>
      <c r="BT1027" s="49"/>
      <c r="BU1027" s="49"/>
      <c r="BV1027" s="49"/>
      <c r="BW1027" s="49"/>
      <c r="BX1027" s="49"/>
      <c r="BY1027" s="49"/>
      <c r="BZ1027" s="49"/>
      <c r="CA1027" s="49"/>
      <c r="CB1027" s="49"/>
      <c r="CC1027" s="49"/>
      <c r="CD1027" s="49"/>
      <c r="CE1027" s="49"/>
      <c r="CF1027" s="49"/>
      <c r="CG1027" s="49"/>
      <c r="CH1027" s="49"/>
      <c r="CI1027" s="49"/>
      <c r="CJ1027" s="49"/>
      <c r="CK1027" s="49"/>
      <c r="CL1027" s="49"/>
      <c r="CM1027" s="49"/>
      <c r="CN1027" s="49"/>
      <c r="CO1027" s="49"/>
      <c r="CP1027" s="49"/>
      <c r="CQ1027" s="49"/>
      <c r="CR1027" s="49"/>
      <c r="CS1027" s="49"/>
      <c r="CT1027" s="49"/>
      <c r="CU1027" s="49"/>
      <c r="CV1027" s="49"/>
      <c r="CW1027" s="49"/>
      <c r="CX1027" s="49"/>
      <c r="CY1027" s="49"/>
      <c r="CZ1027" s="49"/>
      <c r="DA1027" s="49"/>
      <c r="DB1027" s="49"/>
      <c r="DC1027" s="49"/>
      <c r="DD1027" s="49"/>
      <c r="DE1027" s="49"/>
      <c r="DF1027" s="49"/>
      <c r="DG1027" s="49"/>
      <c r="DH1027" s="49"/>
      <c r="DI1027" s="49"/>
      <c r="DJ1027" s="49"/>
      <c r="DK1027" s="49"/>
      <c r="DL1027" s="49"/>
      <c r="DM1027" s="49"/>
    </row>
    <row r="1028" spans="1:117" s="32" customFormat="1" ht="55.5" customHeight="1">
      <c r="A1028" s="82"/>
      <c r="B1028" s="59">
        <v>78</v>
      </c>
      <c r="C1028" s="142" t="s">
        <v>1401</v>
      </c>
      <c r="D1028" s="142" t="s">
        <v>2261</v>
      </c>
      <c r="E1028" s="142" t="s">
        <v>2262</v>
      </c>
      <c r="F1028" s="191">
        <v>0</v>
      </c>
      <c r="G1028" s="191">
        <v>0</v>
      </c>
      <c r="H1028" s="191">
        <v>470125</v>
      </c>
      <c r="I1028" s="142" t="s">
        <v>4364</v>
      </c>
      <c r="J1028" s="142" t="s">
        <v>6645</v>
      </c>
      <c r="K1028" s="142" t="s">
        <v>5525</v>
      </c>
      <c r="L1028" s="142" t="s">
        <v>303</v>
      </c>
      <c r="M1028" s="143"/>
      <c r="N1028" s="142"/>
      <c r="O1028" s="49"/>
      <c r="P1028" s="49"/>
      <c r="Q1028" s="49"/>
      <c r="R1028" s="49"/>
      <c r="S1028" s="49"/>
      <c r="T1028" s="49"/>
      <c r="U1028" s="49"/>
      <c r="V1028" s="49"/>
      <c r="W1028" s="49"/>
      <c r="X1028" s="49"/>
      <c r="Y1028" s="49"/>
      <c r="Z1028" s="49"/>
      <c r="AA1028" s="49"/>
      <c r="AB1028" s="49"/>
      <c r="AC1028" s="49"/>
      <c r="AD1028" s="49"/>
      <c r="AE1028" s="49"/>
      <c r="AF1028" s="49"/>
      <c r="AG1028" s="49"/>
      <c r="AH1028" s="49"/>
      <c r="AI1028" s="49"/>
      <c r="AJ1028" s="49"/>
      <c r="AK1028" s="49"/>
      <c r="AL1028" s="49"/>
      <c r="AM1028" s="49"/>
      <c r="AN1028" s="49"/>
      <c r="AO1028" s="49"/>
      <c r="AP1028" s="49"/>
      <c r="AQ1028" s="49"/>
      <c r="AR1028" s="49"/>
      <c r="AS1028" s="49"/>
      <c r="AT1028" s="49"/>
      <c r="AU1028" s="49"/>
      <c r="AV1028" s="49"/>
      <c r="AW1028" s="49"/>
      <c r="AX1028" s="49"/>
      <c r="AY1028" s="49"/>
      <c r="AZ1028" s="49"/>
      <c r="BA1028" s="49"/>
      <c r="BB1028" s="49"/>
      <c r="BC1028" s="49"/>
      <c r="BD1028" s="49"/>
      <c r="BE1028" s="49"/>
      <c r="BF1028" s="49"/>
      <c r="BG1028" s="49"/>
      <c r="BH1028" s="49"/>
      <c r="BI1028" s="49"/>
      <c r="BJ1028" s="49"/>
      <c r="BK1028" s="49"/>
      <c r="BL1028" s="49"/>
      <c r="BM1028" s="49"/>
      <c r="BN1028" s="49"/>
      <c r="BO1028" s="49"/>
      <c r="BP1028" s="49"/>
      <c r="BQ1028" s="49"/>
      <c r="BR1028" s="49"/>
      <c r="BS1028" s="49"/>
      <c r="BT1028" s="49"/>
      <c r="BU1028" s="49"/>
      <c r="BV1028" s="49"/>
      <c r="BW1028" s="49"/>
      <c r="BX1028" s="49"/>
      <c r="BY1028" s="49"/>
      <c r="BZ1028" s="49"/>
      <c r="CA1028" s="49"/>
      <c r="CB1028" s="49"/>
      <c r="CC1028" s="49"/>
      <c r="CD1028" s="49"/>
      <c r="CE1028" s="49"/>
      <c r="CF1028" s="49"/>
      <c r="CG1028" s="49"/>
      <c r="CH1028" s="49"/>
      <c r="CI1028" s="49"/>
      <c r="CJ1028" s="49"/>
      <c r="CK1028" s="49"/>
      <c r="CL1028" s="49"/>
      <c r="CM1028" s="49"/>
      <c r="CN1028" s="49"/>
      <c r="CO1028" s="49"/>
      <c r="CP1028" s="49"/>
      <c r="CQ1028" s="49"/>
      <c r="CR1028" s="49"/>
      <c r="CS1028" s="49"/>
      <c r="CT1028" s="49"/>
      <c r="CU1028" s="49"/>
      <c r="CV1028" s="49"/>
      <c r="CW1028" s="49"/>
      <c r="CX1028" s="49"/>
      <c r="CY1028" s="49"/>
      <c r="CZ1028" s="49"/>
      <c r="DA1028" s="49"/>
      <c r="DB1028" s="49"/>
      <c r="DC1028" s="49"/>
      <c r="DD1028" s="49"/>
      <c r="DE1028" s="49"/>
      <c r="DF1028" s="49"/>
      <c r="DG1028" s="49"/>
      <c r="DH1028" s="49"/>
      <c r="DI1028" s="49"/>
      <c r="DJ1028" s="49"/>
      <c r="DK1028" s="49"/>
      <c r="DL1028" s="49"/>
      <c r="DM1028" s="49"/>
    </row>
    <row r="1029" spans="1:129" s="32" customFormat="1" ht="42.75" customHeight="1">
      <c r="A1029" s="141"/>
      <c r="B1029" s="59">
        <v>79</v>
      </c>
      <c r="C1029" s="142" t="s">
        <v>1401</v>
      </c>
      <c r="D1029" s="142" t="s">
        <v>2261</v>
      </c>
      <c r="E1029" s="142" t="s">
        <v>6646</v>
      </c>
      <c r="F1029" s="191">
        <v>0</v>
      </c>
      <c r="G1029" s="191">
        <v>0</v>
      </c>
      <c r="H1029" s="191">
        <v>22805</v>
      </c>
      <c r="I1029" s="142" t="s">
        <v>4364</v>
      </c>
      <c r="J1029" s="142" t="s">
        <v>287</v>
      </c>
      <c r="K1029" s="142" t="s">
        <v>5525</v>
      </c>
      <c r="L1029" s="142" t="s">
        <v>303</v>
      </c>
      <c r="M1029" s="143"/>
      <c r="N1029" s="142"/>
      <c r="O1029" s="91"/>
      <c r="P1029" s="99"/>
      <c r="Q1029" s="72"/>
      <c r="R1029" s="72"/>
      <c r="S1029" s="49"/>
      <c r="T1029" s="49"/>
      <c r="U1029" s="49"/>
      <c r="V1029" s="49"/>
      <c r="W1029" s="49"/>
      <c r="X1029" s="49"/>
      <c r="Y1029" s="49"/>
      <c r="Z1029" s="49"/>
      <c r="AA1029" s="49"/>
      <c r="AB1029" s="49"/>
      <c r="AC1029" s="49"/>
      <c r="AD1029" s="49"/>
      <c r="AE1029" s="49"/>
      <c r="AF1029" s="49"/>
      <c r="AG1029" s="49"/>
      <c r="AH1029" s="49"/>
      <c r="AI1029" s="49"/>
      <c r="AJ1029" s="49"/>
      <c r="AK1029" s="49"/>
      <c r="AL1029" s="49"/>
      <c r="AM1029" s="49"/>
      <c r="AN1029" s="49"/>
      <c r="AO1029" s="49"/>
      <c r="AP1029" s="49"/>
      <c r="AQ1029" s="49"/>
      <c r="AR1029" s="49"/>
      <c r="AS1029" s="49"/>
      <c r="AT1029" s="49"/>
      <c r="AU1029" s="49"/>
      <c r="AV1029" s="49"/>
      <c r="AW1029" s="49"/>
      <c r="AX1029" s="49"/>
      <c r="AY1029" s="49"/>
      <c r="AZ1029" s="49"/>
      <c r="BA1029" s="49"/>
      <c r="BB1029" s="49"/>
      <c r="BC1029" s="49"/>
      <c r="BD1029" s="49"/>
      <c r="BE1029" s="49"/>
      <c r="BF1029" s="49"/>
      <c r="BG1029" s="49"/>
      <c r="BH1029" s="49"/>
      <c r="BI1029" s="49"/>
      <c r="BJ1029" s="49"/>
      <c r="BK1029" s="49"/>
      <c r="BL1029" s="49"/>
      <c r="BM1029" s="49"/>
      <c r="BN1029" s="49"/>
      <c r="BO1029" s="49"/>
      <c r="BP1029" s="49"/>
      <c r="BQ1029" s="49"/>
      <c r="BR1029" s="49"/>
      <c r="BS1029" s="49"/>
      <c r="BT1029" s="49"/>
      <c r="BU1029" s="49"/>
      <c r="BV1029" s="49"/>
      <c r="BW1029" s="49"/>
      <c r="BX1029" s="49"/>
      <c r="BY1029" s="49"/>
      <c r="BZ1029" s="49"/>
      <c r="CA1029" s="49"/>
      <c r="CB1029" s="49"/>
      <c r="CC1029" s="49"/>
      <c r="CD1029" s="49"/>
      <c r="CE1029" s="49"/>
      <c r="CF1029" s="49"/>
      <c r="CG1029" s="49"/>
      <c r="CH1029" s="49"/>
      <c r="CI1029" s="49"/>
      <c r="CJ1029" s="49"/>
      <c r="CK1029" s="49"/>
      <c r="CL1029" s="49"/>
      <c r="CM1029" s="49"/>
      <c r="CN1029" s="49"/>
      <c r="CO1029" s="49"/>
      <c r="CP1029" s="49"/>
      <c r="CQ1029" s="49"/>
      <c r="CR1029" s="49"/>
      <c r="CS1029" s="49"/>
      <c r="CT1029" s="49"/>
      <c r="CU1029" s="49"/>
      <c r="CV1029" s="49"/>
      <c r="CW1029" s="49"/>
      <c r="CX1029" s="49"/>
      <c r="CY1029" s="49"/>
      <c r="CZ1029" s="49"/>
      <c r="DA1029" s="49"/>
      <c r="DB1029" s="49"/>
      <c r="DC1029" s="49"/>
      <c r="DD1029" s="49"/>
      <c r="DE1029" s="49"/>
      <c r="DF1029" s="49"/>
      <c r="DG1029" s="49"/>
      <c r="DH1029" s="49"/>
      <c r="DI1029" s="49"/>
      <c r="DJ1029" s="49"/>
      <c r="DK1029" s="49"/>
      <c r="DL1029" s="49"/>
      <c r="DM1029" s="49"/>
      <c r="DN1029" s="49"/>
      <c r="DO1029" s="49"/>
      <c r="DP1029" s="49"/>
      <c r="DQ1029" s="49"/>
      <c r="DR1029" s="49"/>
      <c r="DS1029" s="49"/>
      <c r="DT1029" s="49"/>
      <c r="DU1029" s="49"/>
      <c r="DV1029" s="49"/>
      <c r="DW1029" s="49"/>
      <c r="DX1029" s="49"/>
      <c r="DY1029" s="49"/>
    </row>
    <row r="1030" spans="1:129" s="32" customFormat="1" ht="49.5" customHeight="1">
      <c r="A1030" s="141"/>
      <c r="B1030" s="59">
        <v>80</v>
      </c>
      <c r="C1030" s="142" t="s">
        <v>6647</v>
      </c>
      <c r="D1030" s="142" t="s">
        <v>6648</v>
      </c>
      <c r="E1030" s="142" t="s">
        <v>2270</v>
      </c>
      <c r="F1030" s="191">
        <v>0</v>
      </c>
      <c r="G1030" s="191">
        <v>0</v>
      </c>
      <c r="H1030" s="191">
        <v>903</v>
      </c>
      <c r="I1030" s="142" t="s">
        <v>4364</v>
      </c>
      <c r="J1030" s="142" t="s">
        <v>288</v>
      </c>
      <c r="K1030" s="142" t="s">
        <v>289</v>
      </c>
      <c r="L1030" s="142" t="s">
        <v>302</v>
      </c>
      <c r="M1030" s="143"/>
      <c r="N1030" s="142"/>
      <c r="O1030" s="91"/>
      <c r="P1030" s="99"/>
      <c r="Q1030" s="72"/>
      <c r="R1030" s="72"/>
      <c r="S1030" s="49"/>
      <c r="T1030" s="49"/>
      <c r="U1030" s="49"/>
      <c r="V1030" s="49"/>
      <c r="W1030" s="49"/>
      <c r="X1030" s="49"/>
      <c r="Y1030" s="49"/>
      <c r="Z1030" s="49"/>
      <c r="AA1030" s="49"/>
      <c r="AB1030" s="49"/>
      <c r="AC1030" s="49"/>
      <c r="AD1030" s="49"/>
      <c r="AE1030" s="49"/>
      <c r="AF1030" s="49"/>
      <c r="AG1030" s="49"/>
      <c r="AH1030" s="49"/>
      <c r="AI1030" s="49"/>
      <c r="AJ1030" s="49"/>
      <c r="AK1030" s="49"/>
      <c r="AL1030" s="49"/>
      <c r="AM1030" s="49"/>
      <c r="AN1030" s="49"/>
      <c r="AO1030" s="49"/>
      <c r="AP1030" s="49"/>
      <c r="AQ1030" s="49"/>
      <c r="AR1030" s="49"/>
      <c r="AS1030" s="49"/>
      <c r="AT1030" s="49"/>
      <c r="AU1030" s="49"/>
      <c r="AV1030" s="49"/>
      <c r="AW1030" s="49"/>
      <c r="AX1030" s="49"/>
      <c r="AY1030" s="49"/>
      <c r="AZ1030" s="49"/>
      <c r="BA1030" s="49"/>
      <c r="BB1030" s="49"/>
      <c r="BC1030" s="49"/>
      <c r="BD1030" s="49"/>
      <c r="BE1030" s="49"/>
      <c r="BF1030" s="49"/>
      <c r="BG1030" s="49"/>
      <c r="BH1030" s="49"/>
      <c r="BI1030" s="49"/>
      <c r="BJ1030" s="49"/>
      <c r="BK1030" s="49"/>
      <c r="BL1030" s="49"/>
      <c r="BM1030" s="49"/>
      <c r="BN1030" s="49"/>
      <c r="BO1030" s="49"/>
      <c r="BP1030" s="49"/>
      <c r="BQ1030" s="49"/>
      <c r="BR1030" s="49"/>
      <c r="BS1030" s="49"/>
      <c r="BT1030" s="49"/>
      <c r="BU1030" s="49"/>
      <c r="BV1030" s="49"/>
      <c r="BW1030" s="49"/>
      <c r="BX1030" s="49"/>
      <c r="BY1030" s="49"/>
      <c r="BZ1030" s="49"/>
      <c r="CA1030" s="49"/>
      <c r="CB1030" s="49"/>
      <c r="CC1030" s="49"/>
      <c r="CD1030" s="49"/>
      <c r="CE1030" s="49"/>
      <c r="CF1030" s="49"/>
      <c r="CG1030" s="49"/>
      <c r="CH1030" s="49"/>
      <c r="CI1030" s="49"/>
      <c r="CJ1030" s="49"/>
      <c r="CK1030" s="49"/>
      <c r="CL1030" s="49"/>
      <c r="CM1030" s="49"/>
      <c r="CN1030" s="49"/>
      <c r="CO1030" s="49"/>
      <c r="CP1030" s="49"/>
      <c r="CQ1030" s="49"/>
      <c r="CR1030" s="49"/>
      <c r="CS1030" s="49"/>
      <c r="CT1030" s="49"/>
      <c r="CU1030" s="49"/>
      <c r="CV1030" s="49"/>
      <c r="CW1030" s="49"/>
      <c r="CX1030" s="49"/>
      <c r="CY1030" s="49"/>
      <c r="CZ1030" s="49"/>
      <c r="DA1030" s="49"/>
      <c r="DB1030" s="49"/>
      <c r="DC1030" s="49"/>
      <c r="DD1030" s="49"/>
      <c r="DE1030" s="49"/>
      <c r="DF1030" s="49"/>
      <c r="DG1030" s="49"/>
      <c r="DH1030" s="49"/>
      <c r="DI1030" s="49"/>
      <c r="DJ1030" s="49"/>
      <c r="DK1030" s="49"/>
      <c r="DL1030" s="49"/>
      <c r="DM1030" s="49"/>
      <c r="DN1030" s="49"/>
      <c r="DO1030" s="49"/>
      <c r="DP1030" s="49"/>
      <c r="DQ1030" s="49"/>
      <c r="DR1030" s="49"/>
      <c r="DS1030" s="49"/>
      <c r="DT1030" s="49"/>
      <c r="DU1030" s="49"/>
      <c r="DV1030" s="49"/>
      <c r="DW1030" s="49"/>
      <c r="DX1030" s="49"/>
      <c r="DY1030" s="49"/>
    </row>
    <row r="1031" spans="1:129" s="32" customFormat="1" ht="55.5" customHeight="1">
      <c r="A1031" s="141"/>
      <c r="B1031" s="59">
        <v>81</v>
      </c>
      <c r="C1031" s="142" t="s">
        <v>4970</v>
      </c>
      <c r="D1031" s="142" t="s">
        <v>4971</v>
      </c>
      <c r="E1031" s="142" t="s">
        <v>4972</v>
      </c>
      <c r="F1031" s="191">
        <v>0</v>
      </c>
      <c r="G1031" s="191">
        <v>0</v>
      </c>
      <c r="H1031" s="191">
        <v>30900</v>
      </c>
      <c r="I1031" s="142" t="s">
        <v>4364</v>
      </c>
      <c r="J1031" s="142" t="s">
        <v>4973</v>
      </c>
      <c r="K1031" s="142" t="s">
        <v>4974</v>
      </c>
      <c r="L1031" s="142" t="s">
        <v>301</v>
      </c>
      <c r="M1031" s="143"/>
      <c r="N1031" s="142"/>
      <c r="O1031" s="91"/>
      <c r="P1031" s="99"/>
      <c r="Q1031" s="72"/>
      <c r="R1031" s="72"/>
      <c r="S1031" s="49"/>
      <c r="T1031" s="49"/>
      <c r="U1031" s="49"/>
      <c r="V1031" s="49"/>
      <c r="W1031" s="49"/>
      <c r="X1031" s="49"/>
      <c r="Y1031" s="49"/>
      <c r="Z1031" s="49"/>
      <c r="AA1031" s="49"/>
      <c r="AB1031" s="49"/>
      <c r="AC1031" s="49"/>
      <c r="AD1031" s="49"/>
      <c r="AE1031" s="49"/>
      <c r="AF1031" s="49"/>
      <c r="AG1031" s="49"/>
      <c r="AH1031" s="49"/>
      <c r="AI1031" s="49"/>
      <c r="AJ1031" s="49"/>
      <c r="AK1031" s="49"/>
      <c r="AL1031" s="49"/>
      <c r="AM1031" s="49"/>
      <c r="AN1031" s="49"/>
      <c r="AO1031" s="49"/>
      <c r="AP1031" s="49"/>
      <c r="AQ1031" s="49"/>
      <c r="AR1031" s="49"/>
      <c r="AS1031" s="49"/>
      <c r="AT1031" s="49"/>
      <c r="AU1031" s="49"/>
      <c r="AV1031" s="49"/>
      <c r="AW1031" s="49"/>
      <c r="AX1031" s="49"/>
      <c r="AY1031" s="49"/>
      <c r="AZ1031" s="49"/>
      <c r="BA1031" s="49"/>
      <c r="BB1031" s="49"/>
      <c r="BC1031" s="49"/>
      <c r="BD1031" s="49"/>
      <c r="BE1031" s="49"/>
      <c r="BF1031" s="49"/>
      <c r="BG1031" s="49"/>
      <c r="BH1031" s="49"/>
      <c r="BI1031" s="49"/>
      <c r="BJ1031" s="49"/>
      <c r="BK1031" s="49"/>
      <c r="BL1031" s="49"/>
      <c r="BM1031" s="49"/>
      <c r="BN1031" s="49"/>
      <c r="BO1031" s="49"/>
      <c r="BP1031" s="49"/>
      <c r="BQ1031" s="49"/>
      <c r="BR1031" s="49"/>
      <c r="BS1031" s="49"/>
      <c r="BT1031" s="49"/>
      <c r="BU1031" s="49"/>
      <c r="BV1031" s="49"/>
      <c r="BW1031" s="49"/>
      <c r="BX1031" s="49"/>
      <c r="BY1031" s="49"/>
      <c r="BZ1031" s="49"/>
      <c r="CA1031" s="49"/>
      <c r="CB1031" s="49"/>
      <c r="CC1031" s="49"/>
      <c r="CD1031" s="49"/>
      <c r="CE1031" s="49"/>
      <c r="CF1031" s="49"/>
      <c r="CG1031" s="49"/>
      <c r="CH1031" s="49"/>
      <c r="CI1031" s="49"/>
      <c r="CJ1031" s="49"/>
      <c r="CK1031" s="49"/>
      <c r="CL1031" s="49"/>
      <c r="CM1031" s="49"/>
      <c r="CN1031" s="49"/>
      <c r="CO1031" s="49"/>
      <c r="CP1031" s="49"/>
      <c r="CQ1031" s="49"/>
      <c r="CR1031" s="49"/>
      <c r="CS1031" s="49"/>
      <c r="CT1031" s="49"/>
      <c r="CU1031" s="49"/>
      <c r="CV1031" s="49"/>
      <c r="CW1031" s="49"/>
      <c r="CX1031" s="49"/>
      <c r="CY1031" s="49"/>
      <c r="CZ1031" s="49"/>
      <c r="DA1031" s="49"/>
      <c r="DB1031" s="49"/>
      <c r="DC1031" s="49"/>
      <c r="DD1031" s="49"/>
      <c r="DE1031" s="49"/>
      <c r="DF1031" s="49"/>
      <c r="DG1031" s="49"/>
      <c r="DH1031" s="49"/>
      <c r="DI1031" s="49"/>
      <c r="DJ1031" s="49"/>
      <c r="DK1031" s="49"/>
      <c r="DL1031" s="49"/>
      <c r="DM1031" s="49"/>
      <c r="DN1031" s="49"/>
      <c r="DO1031" s="49"/>
      <c r="DP1031" s="49"/>
      <c r="DQ1031" s="49"/>
      <c r="DR1031" s="49"/>
      <c r="DS1031" s="49"/>
      <c r="DT1031" s="49"/>
      <c r="DU1031" s="49"/>
      <c r="DV1031" s="49"/>
      <c r="DW1031" s="49"/>
      <c r="DX1031" s="49"/>
      <c r="DY1031" s="49"/>
    </row>
    <row r="1032" spans="1:129" s="32" customFormat="1" ht="55.5" customHeight="1">
      <c r="A1032" s="141"/>
      <c r="B1032" s="59">
        <v>82</v>
      </c>
      <c r="C1032" s="142" t="s">
        <v>4975</v>
      </c>
      <c r="D1032" s="142" t="s">
        <v>4222</v>
      </c>
      <c r="E1032" s="142" t="s">
        <v>4336</v>
      </c>
      <c r="F1032" s="191"/>
      <c r="G1032" s="191"/>
      <c r="H1032" s="191">
        <v>748172</v>
      </c>
      <c r="I1032" s="142" t="s">
        <v>4364</v>
      </c>
      <c r="J1032" s="142" t="s">
        <v>290</v>
      </c>
      <c r="K1032" s="142" t="s">
        <v>4337</v>
      </c>
      <c r="L1032" s="142" t="s">
        <v>6779</v>
      </c>
      <c r="M1032" s="143"/>
      <c r="N1032" s="142"/>
      <c r="O1032" s="91"/>
      <c r="P1032" s="99"/>
      <c r="Q1032" s="72"/>
      <c r="R1032" s="72"/>
      <c r="S1032" s="49"/>
      <c r="T1032" s="49"/>
      <c r="U1032" s="49"/>
      <c r="V1032" s="49"/>
      <c r="W1032" s="49"/>
      <c r="X1032" s="49"/>
      <c r="Y1032" s="49"/>
      <c r="Z1032" s="49"/>
      <c r="AA1032" s="49"/>
      <c r="AB1032" s="49"/>
      <c r="AC1032" s="49"/>
      <c r="AD1032" s="49"/>
      <c r="AE1032" s="49"/>
      <c r="AF1032" s="49"/>
      <c r="AG1032" s="49"/>
      <c r="AH1032" s="49"/>
      <c r="AI1032" s="49"/>
      <c r="AJ1032" s="49"/>
      <c r="AK1032" s="49"/>
      <c r="AL1032" s="49"/>
      <c r="AM1032" s="49"/>
      <c r="AN1032" s="49"/>
      <c r="AO1032" s="49"/>
      <c r="AP1032" s="49"/>
      <c r="AQ1032" s="49"/>
      <c r="AR1032" s="49"/>
      <c r="AS1032" s="49"/>
      <c r="AT1032" s="49"/>
      <c r="AU1032" s="49"/>
      <c r="AV1032" s="49"/>
      <c r="AW1032" s="49"/>
      <c r="AX1032" s="49"/>
      <c r="AY1032" s="49"/>
      <c r="AZ1032" s="49"/>
      <c r="BA1032" s="49"/>
      <c r="BB1032" s="49"/>
      <c r="BC1032" s="49"/>
      <c r="BD1032" s="49"/>
      <c r="BE1032" s="49"/>
      <c r="BF1032" s="49"/>
      <c r="BG1032" s="49"/>
      <c r="BH1032" s="49"/>
      <c r="BI1032" s="49"/>
      <c r="BJ1032" s="49"/>
      <c r="BK1032" s="49"/>
      <c r="BL1032" s="49"/>
      <c r="BM1032" s="49"/>
      <c r="BN1032" s="49"/>
      <c r="BO1032" s="49"/>
      <c r="BP1032" s="49"/>
      <c r="BQ1032" s="49"/>
      <c r="BR1032" s="49"/>
      <c r="BS1032" s="49"/>
      <c r="BT1032" s="49"/>
      <c r="BU1032" s="49"/>
      <c r="BV1032" s="49"/>
      <c r="BW1032" s="49"/>
      <c r="BX1032" s="49"/>
      <c r="BY1032" s="49"/>
      <c r="BZ1032" s="49"/>
      <c r="CA1032" s="49"/>
      <c r="CB1032" s="49"/>
      <c r="CC1032" s="49"/>
      <c r="CD1032" s="49"/>
      <c r="CE1032" s="49"/>
      <c r="CF1032" s="49"/>
      <c r="CG1032" s="49"/>
      <c r="CH1032" s="49"/>
      <c r="CI1032" s="49"/>
      <c r="CJ1032" s="49"/>
      <c r="CK1032" s="49"/>
      <c r="CL1032" s="49"/>
      <c r="CM1032" s="49"/>
      <c r="CN1032" s="49"/>
      <c r="CO1032" s="49"/>
      <c r="CP1032" s="49"/>
      <c r="CQ1032" s="49"/>
      <c r="CR1032" s="49"/>
      <c r="CS1032" s="49"/>
      <c r="CT1032" s="49"/>
      <c r="CU1032" s="49"/>
      <c r="CV1032" s="49"/>
      <c r="CW1032" s="49"/>
      <c r="CX1032" s="49"/>
      <c r="CY1032" s="49"/>
      <c r="CZ1032" s="49"/>
      <c r="DA1032" s="49"/>
      <c r="DB1032" s="49"/>
      <c r="DC1032" s="49"/>
      <c r="DD1032" s="49"/>
      <c r="DE1032" s="49"/>
      <c r="DF1032" s="49"/>
      <c r="DG1032" s="49"/>
      <c r="DH1032" s="49"/>
      <c r="DI1032" s="49"/>
      <c r="DJ1032" s="49"/>
      <c r="DK1032" s="49"/>
      <c r="DL1032" s="49"/>
      <c r="DM1032" s="49"/>
      <c r="DN1032" s="49"/>
      <c r="DO1032" s="49"/>
      <c r="DP1032" s="49"/>
      <c r="DQ1032" s="49"/>
      <c r="DR1032" s="49"/>
      <c r="DS1032" s="49"/>
      <c r="DT1032" s="49"/>
      <c r="DU1032" s="49"/>
      <c r="DV1032" s="49"/>
      <c r="DW1032" s="49"/>
      <c r="DX1032" s="49"/>
      <c r="DY1032" s="49"/>
    </row>
    <row r="1033" spans="1:129" s="32" customFormat="1" ht="55.5" customHeight="1">
      <c r="A1033" s="141"/>
      <c r="B1033" s="59">
        <v>83</v>
      </c>
      <c r="C1033" s="142" t="s">
        <v>4338</v>
      </c>
      <c r="D1033" s="142" t="s">
        <v>6617</v>
      </c>
      <c r="E1033" s="142" t="s">
        <v>6618</v>
      </c>
      <c r="F1033" s="191">
        <v>0</v>
      </c>
      <c r="G1033" s="191">
        <v>0</v>
      </c>
      <c r="H1033" s="191">
        <v>1700</v>
      </c>
      <c r="I1033" s="142" t="s">
        <v>4364</v>
      </c>
      <c r="J1033" s="142" t="s">
        <v>291</v>
      </c>
      <c r="K1033" s="142" t="s">
        <v>292</v>
      </c>
      <c r="L1033" s="142" t="s">
        <v>299</v>
      </c>
      <c r="M1033" s="143"/>
      <c r="N1033" s="142"/>
      <c r="O1033" s="91"/>
      <c r="P1033" s="99"/>
      <c r="Q1033" s="72"/>
      <c r="R1033" s="72"/>
      <c r="S1033" s="49"/>
      <c r="T1033" s="49"/>
      <c r="U1033" s="49"/>
      <c r="V1033" s="49"/>
      <c r="W1033" s="49"/>
      <c r="X1033" s="49"/>
      <c r="Y1033" s="49"/>
      <c r="Z1033" s="49"/>
      <c r="AA1033" s="49"/>
      <c r="AB1033" s="49"/>
      <c r="AC1033" s="49"/>
      <c r="AD1033" s="49"/>
      <c r="AE1033" s="49"/>
      <c r="AF1033" s="49"/>
      <c r="AG1033" s="49"/>
      <c r="AH1033" s="49"/>
      <c r="AI1033" s="49"/>
      <c r="AJ1033" s="49"/>
      <c r="AK1033" s="49"/>
      <c r="AL1033" s="49"/>
      <c r="AM1033" s="49"/>
      <c r="AN1033" s="49"/>
      <c r="AO1033" s="49"/>
      <c r="AP1033" s="49"/>
      <c r="AQ1033" s="49"/>
      <c r="AR1033" s="49"/>
      <c r="AS1033" s="49"/>
      <c r="AT1033" s="49"/>
      <c r="AU1033" s="49"/>
      <c r="AV1033" s="49"/>
      <c r="AW1033" s="49"/>
      <c r="AX1033" s="49"/>
      <c r="AY1033" s="49"/>
      <c r="AZ1033" s="49"/>
      <c r="BA1033" s="49"/>
      <c r="BB1033" s="49"/>
      <c r="BC1033" s="49"/>
      <c r="BD1033" s="49"/>
      <c r="BE1033" s="49"/>
      <c r="BF1033" s="49"/>
      <c r="BG1033" s="49"/>
      <c r="BH1033" s="49"/>
      <c r="BI1033" s="49"/>
      <c r="BJ1033" s="49"/>
      <c r="BK1033" s="49"/>
      <c r="BL1033" s="49"/>
      <c r="BM1033" s="49"/>
      <c r="BN1033" s="49"/>
      <c r="BO1033" s="49"/>
      <c r="BP1033" s="49"/>
      <c r="BQ1033" s="49"/>
      <c r="BR1033" s="49"/>
      <c r="BS1033" s="49"/>
      <c r="BT1033" s="49"/>
      <c r="BU1033" s="49"/>
      <c r="BV1033" s="49"/>
      <c r="BW1033" s="49"/>
      <c r="BX1033" s="49"/>
      <c r="BY1033" s="49"/>
      <c r="BZ1033" s="49"/>
      <c r="CA1033" s="49"/>
      <c r="CB1033" s="49"/>
      <c r="CC1033" s="49"/>
      <c r="CD1033" s="49"/>
      <c r="CE1033" s="49"/>
      <c r="CF1033" s="49"/>
      <c r="CG1033" s="49"/>
      <c r="CH1033" s="49"/>
      <c r="CI1033" s="49"/>
      <c r="CJ1033" s="49"/>
      <c r="CK1033" s="49"/>
      <c r="CL1033" s="49"/>
      <c r="CM1033" s="49"/>
      <c r="CN1033" s="49"/>
      <c r="CO1033" s="49"/>
      <c r="CP1033" s="49"/>
      <c r="CQ1033" s="49"/>
      <c r="CR1033" s="49"/>
      <c r="CS1033" s="49"/>
      <c r="CT1033" s="49"/>
      <c r="CU1033" s="49"/>
      <c r="CV1033" s="49"/>
      <c r="CW1033" s="49"/>
      <c r="CX1033" s="49"/>
      <c r="CY1033" s="49"/>
      <c r="CZ1033" s="49"/>
      <c r="DA1033" s="49"/>
      <c r="DB1033" s="49"/>
      <c r="DC1033" s="49"/>
      <c r="DD1033" s="49"/>
      <c r="DE1033" s="49"/>
      <c r="DF1033" s="49"/>
      <c r="DG1033" s="49"/>
      <c r="DH1033" s="49"/>
      <c r="DI1033" s="49"/>
      <c r="DJ1033" s="49"/>
      <c r="DK1033" s="49"/>
      <c r="DL1033" s="49"/>
      <c r="DM1033" s="49"/>
      <c r="DN1033" s="49"/>
      <c r="DO1033" s="49"/>
      <c r="DP1033" s="49"/>
      <c r="DQ1033" s="49"/>
      <c r="DR1033" s="49"/>
      <c r="DS1033" s="49"/>
      <c r="DT1033" s="49"/>
      <c r="DU1033" s="49"/>
      <c r="DV1033" s="49"/>
      <c r="DW1033" s="49"/>
      <c r="DX1033" s="49"/>
      <c r="DY1033" s="49"/>
    </row>
    <row r="1034" spans="1:129" s="32" customFormat="1" ht="47.25" customHeight="1">
      <c r="A1034" s="141"/>
      <c r="B1034" s="59">
        <v>84</v>
      </c>
      <c r="C1034" s="142" t="s">
        <v>6619</v>
      </c>
      <c r="D1034" s="142" t="s">
        <v>5580</v>
      </c>
      <c r="E1034" s="142" t="s">
        <v>5334</v>
      </c>
      <c r="F1034" s="191">
        <v>0</v>
      </c>
      <c r="G1034" s="191">
        <v>0</v>
      </c>
      <c r="H1034" s="191">
        <v>1445</v>
      </c>
      <c r="I1034" s="142" t="s">
        <v>4364</v>
      </c>
      <c r="J1034" s="142" t="s">
        <v>6620</v>
      </c>
      <c r="K1034" s="142" t="s">
        <v>6621</v>
      </c>
      <c r="L1034" s="142" t="s">
        <v>300</v>
      </c>
      <c r="M1034" s="143"/>
      <c r="N1034" s="142"/>
      <c r="O1034" s="91"/>
      <c r="P1034" s="99"/>
      <c r="Q1034" s="72"/>
      <c r="R1034" s="72"/>
      <c r="S1034" s="49"/>
      <c r="T1034" s="49"/>
      <c r="U1034" s="49"/>
      <c r="V1034" s="49"/>
      <c r="W1034" s="49"/>
      <c r="X1034" s="49"/>
      <c r="Y1034" s="49"/>
      <c r="Z1034" s="49"/>
      <c r="AA1034" s="49"/>
      <c r="AB1034" s="49"/>
      <c r="AC1034" s="49"/>
      <c r="AD1034" s="49"/>
      <c r="AE1034" s="49"/>
      <c r="AF1034" s="49"/>
      <c r="AG1034" s="49"/>
      <c r="AH1034" s="49"/>
      <c r="AI1034" s="49"/>
      <c r="AJ1034" s="49"/>
      <c r="AK1034" s="49"/>
      <c r="AL1034" s="49"/>
      <c r="AM1034" s="49"/>
      <c r="AN1034" s="49"/>
      <c r="AO1034" s="49"/>
      <c r="AP1034" s="49"/>
      <c r="AQ1034" s="49"/>
      <c r="AR1034" s="49"/>
      <c r="AS1034" s="49"/>
      <c r="AT1034" s="49"/>
      <c r="AU1034" s="49"/>
      <c r="AV1034" s="49"/>
      <c r="AW1034" s="49"/>
      <c r="AX1034" s="49"/>
      <c r="AY1034" s="49"/>
      <c r="AZ1034" s="49"/>
      <c r="BA1034" s="49"/>
      <c r="BB1034" s="49"/>
      <c r="BC1034" s="49"/>
      <c r="BD1034" s="49"/>
      <c r="BE1034" s="49"/>
      <c r="BF1034" s="49"/>
      <c r="BG1034" s="49"/>
      <c r="BH1034" s="49"/>
      <c r="BI1034" s="49"/>
      <c r="BJ1034" s="49"/>
      <c r="BK1034" s="49"/>
      <c r="BL1034" s="49"/>
      <c r="BM1034" s="49"/>
      <c r="BN1034" s="49"/>
      <c r="BO1034" s="49"/>
      <c r="BP1034" s="49"/>
      <c r="BQ1034" s="49"/>
      <c r="BR1034" s="49"/>
      <c r="BS1034" s="49"/>
      <c r="BT1034" s="49"/>
      <c r="BU1034" s="49"/>
      <c r="BV1034" s="49"/>
      <c r="BW1034" s="49"/>
      <c r="BX1034" s="49"/>
      <c r="BY1034" s="49"/>
      <c r="BZ1034" s="49"/>
      <c r="CA1034" s="49"/>
      <c r="CB1034" s="49"/>
      <c r="CC1034" s="49"/>
      <c r="CD1034" s="49"/>
      <c r="CE1034" s="49"/>
      <c r="CF1034" s="49"/>
      <c r="CG1034" s="49"/>
      <c r="CH1034" s="49"/>
      <c r="CI1034" s="49"/>
      <c r="CJ1034" s="49"/>
      <c r="CK1034" s="49"/>
      <c r="CL1034" s="49"/>
      <c r="CM1034" s="49"/>
      <c r="CN1034" s="49"/>
      <c r="CO1034" s="49"/>
      <c r="CP1034" s="49"/>
      <c r="CQ1034" s="49"/>
      <c r="CR1034" s="49"/>
      <c r="CS1034" s="49"/>
      <c r="CT1034" s="49"/>
      <c r="CU1034" s="49"/>
      <c r="CV1034" s="49"/>
      <c r="CW1034" s="49"/>
      <c r="CX1034" s="49"/>
      <c r="CY1034" s="49"/>
      <c r="CZ1034" s="49"/>
      <c r="DA1034" s="49"/>
      <c r="DB1034" s="49"/>
      <c r="DC1034" s="49"/>
      <c r="DD1034" s="49"/>
      <c r="DE1034" s="49"/>
      <c r="DF1034" s="49"/>
      <c r="DG1034" s="49"/>
      <c r="DH1034" s="49"/>
      <c r="DI1034" s="49"/>
      <c r="DJ1034" s="49"/>
      <c r="DK1034" s="49"/>
      <c r="DL1034" s="49"/>
      <c r="DM1034" s="49"/>
      <c r="DN1034" s="49"/>
      <c r="DO1034" s="49"/>
      <c r="DP1034" s="49"/>
      <c r="DQ1034" s="49"/>
      <c r="DR1034" s="49"/>
      <c r="DS1034" s="49"/>
      <c r="DT1034" s="49"/>
      <c r="DU1034" s="49"/>
      <c r="DV1034" s="49"/>
      <c r="DW1034" s="49"/>
      <c r="DX1034" s="49"/>
      <c r="DY1034" s="49"/>
    </row>
    <row r="1035" spans="1:129" s="32" customFormat="1" ht="66" customHeight="1">
      <c r="A1035" s="141"/>
      <c r="B1035" s="59">
        <v>85</v>
      </c>
      <c r="C1035" s="142" t="s">
        <v>6622</v>
      </c>
      <c r="D1035" s="142" t="s">
        <v>6623</v>
      </c>
      <c r="E1035" s="142" t="s">
        <v>6624</v>
      </c>
      <c r="F1035" s="191">
        <v>0</v>
      </c>
      <c r="G1035" s="191">
        <v>0</v>
      </c>
      <c r="H1035" s="191">
        <v>15598</v>
      </c>
      <c r="I1035" s="142" t="s">
        <v>4364</v>
      </c>
      <c r="J1035" s="142" t="s">
        <v>293</v>
      </c>
      <c r="K1035" s="142" t="s">
        <v>294</v>
      </c>
      <c r="L1035" s="142" t="s">
        <v>298</v>
      </c>
      <c r="M1035" s="143"/>
      <c r="N1035" s="142"/>
      <c r="O1035" s="91"/>
      <c r="P1035" s="99"/>
      <c r="Q1035" s="72"/>
      <c r="R1035" s="72"/>
      <c r="S1035" s="49"/>
      <c r="T1035" s="49"/>
      <c r="U1035" s="49"/>
      <c r="V1035" s="49"/>
      <c r="W1035" s="49"/>
      <c r="X1035" s="49"/>
      <c r="Y1035" s="49"/>
      <c r="Z1035" s="49"/>
      <c r="AA1035" s="49"/>
      <c r="AB1035" s="49"/>
      <c r="AC1035" s="49"/>
      <c r="AD1035" s="49"/>
      <c r="AE1035" s="49"/>
      <c r="AF1035" s="49"/>
      <c r="AG1035" s="49"/>
      <c r="AH1035" s="49"/>
      <c r="AI1035" s="49"/>
      <c r="AJ1035" s="49"/>
      <c r="AK1035" s="49"/>
      <c r="AL1035" s="49"/>
      <c r="AM1035" s="49"/>
      <c r="AN1035" s="49"/>
      <c r="AO1035" s="49"/>
      <c r="AP1035" s="49"/>
      <c r="AQ1035" s="49"/>
      <c r="AR1035" s="49"/>
      <c r="AS1035" s="49"/>
      <c r="AT1035" s="49"/>
      <c r="AU1035" s="49"/>
      <c r="AV1035" s="49"/>
      <c r="AW1035" s="49"/>
      <c r="AX1035" s="49"/>
      <c r="AY1035" s="49"/>
      <c r="AZ1035" s="49"/>
      <c r="BA1035" s="49"/>
      <c r="BB1035" s="49"/>
      <c r="BC1035" s="49"/>
      <c r="BD1035" s="49"/>
      <c r="BE1035" s="49"/>
      <c r="BF1035" s="49"/>
      <c r="BG1035" s="49"/>
      <c r="BH1035" s="49"/>
      <c r="BI1035" s="49"/>
      <c r="BJ1035" s="49"/>
      <c r="BK1035" s="49"/>
      <c r="BL1035" s="49"/>
      <c r="BM1035" s="49"/>
      <c r="BN1035" s="49"/>
      <c r="BO1035" s="49"/>
      <c r="BP1035" s="49"/>
      <c r="BQ1035" s="49"/>
      <c r="BR1035" s="49"/>
      <c r="BS1035" s="49"/>
      <c r="BT1035" s="49"/>
      <c r="BU1035" s="49"/>
      <c r="BV1035" s="49"/>
      <c r="BW1035" s="49"/>
      <c r="BX1035" s="49"/>
      <c r="BY1035" s="49"/>
      <c r="BZ1035" s="49"/>
      <c r="CA1035" s="49"/>
      <c r="CB1035" s="49"/>
      <c r="CC1035" s="49"/>
      <c r="CD1035" s="49"/>
      <c r="CE1035" s="49"/>
      <c r="CF1035" s="49"/>
      <c r="CG1035" s="49"/>
      <c r="CH1035" s="49"/>
      <c r="CI1035" s="49"/>
      <c r="CJ1035" s="49"/>
      <c r="CK1035" s="49"/>
      <c r="CL1035" s="49"/>
      <c r="CM1035" s="49"/>
      <c r="CN1035" s="49"/>
      <c r="CO1035" s="49"/>
      <c r="CP1035" s="49"/>
      <c r="CQ1035" s="49"/>
      <c r="CR1035" s="49"/>
      <c r="CS1035" s="49"/>
      <c r="CT1035" s="49"/>
      <c r="CU1035" s="49"/>
      <c r="CV1035" s="49"/>
      <c r="CW1035" s="49"/>
      <c r="CX1035" s="49"/>
      <c r="CY1035" s="49"/>
      <c r="CZ1035" s="49"/>
      <c r="DA1035" s="49"/>
      <c r="DB1035" s="49"/>
      <c r="DC1035" s="49"/>
      <c r="DD1035" s="49"/>
      <c r="DE1035" s="49"/>
      <c r="DF1035" s="49"/>
      <c r="DG1035" s="49"/>
      <c r="DH1035" s="49"/>
      <c r="DI1035" s="49"/>
      <c r="DJ1035" s="49"/>
      <c r="DK1035" s="49"/>
      <c r="DL1035" s="49"/>
      <c r="DM1035" s="49"/>
      <c r="DN1035" s="49"/>
      <c r="DO1035" s="49"/>
      <c r="DP1035" s="49"/>
      <c r="DQ1035" s="49"/>
      <c r="DR1035" s="49"/>
      <c r="DS1035" s="49"/>
      <c r="DT1035" s="49"/>
      <c r="DU1035" s="49"/>
      <c r="DV1035" s="49"/>
      <c r="DW1035" s="49"/>
      <c r="DX1035" s="49"/>
      <c r="DY1035" s="49"/>
    </row>
    <row r="1036" spans="1:129" s="32" customFormat="1" ht="51" customHeight="1">
      <c r="A1036" s="141"/>
      <c r="B1036" s="59">
        <v>86</v>
      </c>
      <c r="C1036" s="142" t="s">
        <v>6625</v>
      </c>
      <c r="D1036" s="142" t="s">
        <v>6626</v>
      </c>
      <c r="E1036" s="142" t="s">
        <v>6627</v>
      </c>
      <c r="F1036" s="191">
        <v>0</v>
      </c>
      <c r="G1036" s="191">
        <v>0</v>
      </c>
      <c r="H1036" s="191">
        <v>21000</v>
      </c>
      <c r="I1036" s="142" t="s">
        <v>4364</v>
      </c>
      <c r="J1036" s="142" t="s">
        <v>6628</v>
      </c>
      <c r="K1036" s="142" t="s">
        <v>1517</v>
      </c>
      <c r="L1036" s="142" t="s">
        <v>297</v>
      </c>
      <c r="M1036" s="143"/>
      <c r="N1036" s="142"/>
      <c r="O1036" s="91"/>
      <c r="P1036" s="99"/>
      <c r="Q1036" s="72"/>
      <c r="R1036" s="72"/>
      <c r="S1036" s="49"/>
      <c r="T1036" s="49"/>
      <c r="U1036" s="49"/>
      <c r="V1036" s="49"/>
      <c r="W1036" s="49"/>
      <c r="X1036" s="49"/>
      <c r="Y1036" s="49"/>
      <c r="Z1036" s="49"/>
      <c r="AA1036" s="49"/>
      <c r="AB1036" s="49"/>
      <c r="AC1036" s="49"/>
      <c r="AD1036" s="49"/>
      <c r="AE1036" s="49"/>
      <c r="AF1036" s="49"/>
      <c r="AG1036" s="49"/>
      <c r="AH1036" s="49"/>
      <c r="AI1036" s="49"/>
      <c r="AJ1036" s="49"/>
      <c r="AK1036" s="49"/>
      <c r="AL1036" s="49"/>
      <c r="AM1036" s="49"/>
      <c r="AN1036" s="49"/>
      <c r="AO1036" s="49"/>
      <c r="AP1036" s="49"/>
      <c r="AQ1036" s="49"/>
      <c r="AR1036" s="49"/>
      <c r="AS1036" s="49"/>
      <c r="AT1036" s="49"/>
      <c r="AU1036" s="49"/>
      <c r="AV1036" s="49"/>
      <c r="AW1036" s="49"/>
      <c r="AX1036" s="49"/>
      <c r="AY1036" s="49"/>
      <c r="AZ1036" s="49"/>
      <c r="BA1036" s="49"/>
      <c r="BB1036" s="49"/>
      <c r="BC1036" s="49"/>
      <c r="BD1036" s="49"/>
      <c r="BE1036" s="49"/>
      <c r="BF1036" s="49"/>
      <c r="BG1036" s="49"/>
      <c r="BH1036" s="49"/>
      <c r="BI1036" s="49"/>
      <c r="BJ1036" s="49"/>
      <c r="BK1036" s="49"/>
      <c r="BL1036" s="49"/>
      <c r="BM1036" s="49"/>
      <c r="BN1036" s="49"/>
      <c r="BO1036" s="49"/>
      <c r="BP1036" s="49"/>
      <c r="BQ1036" s="49"/>
      <c r="BR1036" s="49"/>
      <c r="BS1036" s="49"/>
      <c r="BT1036" s="49"/>
      <c r="BU1036" s="49"/>
      <c r="BV1036" s="49"/>
      <c r="BW1036" s="49"/>
      <c r="BX1036" s="49"/>
      <c r="BY1036" s="49"/>
      <c r="BZ1036" s="49"/>
      <c r="CA1036" s="49"/>
      <c r="CB1036" s="49"/>
      <c r="CC1036" s="49"/>
      <c r="CD1036" s="49"/>
      <c r="CE1036" s="49"/>
      <c r="CF1036" s="49"/>
      <c r="CG1036" s="49"/>
      <c r="CH1036" s="49"/>
      <c r="CI1036" s="49"/>
      <c r="CJ1036" s="49"/>
      <c r="CK1036" s="49"/>
      <c r="CL1036" s="49"/>
      <c r="CM1036" s="49"/>
      <c r="CN1036" s="49"/>
      <c r="CO1036" s="49"/>
      <c r="CP1036" s="49"/>
      <c r="CQ1036" s="49"/>
      <c r="CR1036" s="49"/>
      <c r="CS1036" s="49"/>
      <c r="CT1036" s="49"/>
      <c r="CU1036" s="49"/>
      <c r="CV1036" s="49"/>
      <c r="CW1036" s="49"/>
      <c r="CX1036" s="49"/>
      <c r="CY1036" s="49"/>
      <c r="CZ1036" s="49"/>
      <c r="DA1036" s="49"/>
      <c r="DB1036" s="49"/>
      <c r="DC1036" s="49"/>
      <c r="DD1036" s="49"/>
      <c r="DE1036" s="49"/>
      <c r="DF1036" s="49"/>
      <c r="DG1036" s="49"/>
      <c r="DH1036" s="49"/>
      <c r="DI1036" s="49"/>
      <c r="DJ1036" s="49"/>
      <c r="DK1036" s="49"/>
      <c r="DL1036" s="49"/>
      <c r="DM1036" s="49"/>
      <c r="DN1036" s="49"/>
      <c r="DO1036" s="49"/>
      <c r="DP1036" s="49"/>
      <c r="DQ1036" s="49"/>
      <c r="DR1036" s="49"/>
      <c r="DS1036" s="49"/>
      <c r="DT1036" s="49"/>
      <c r="DU1036" s="49"/>
      <c r="DV1036" s="49"/>
      <c r="DW1036" s="49"/>
      <c r="DX1036" s="49"/>
      <c r="DY1036" s="49"/>
    </row>
    <row r="1037" spans="1:129" s="32" customFormat="1" ht="51" customHeight="1">
      <c r="A1037" s="141"/>
      <c r="B1037" s="59">
        <v>87</v>
      </c>
      <c r="C1037" s="142" t="s">
        <v>2271</v>
      </c>
      <c r="D1037" s="142" t="s">
        <v>2272</v>
      </c>
      <c r="E1037" s="142" t="s">
        <v>2273</v>
      </c>
      <c r="F1037" s="191">
        <v>0</v>
      </c>
      <c r="G1037" s="191">
        <v>0</v>
      </c>
      <c r="H1037" s="191">
        <v>1</v>
      </c>
      <c r="I1037" s="142" t="s">
        <v>4364</v>
      </c>
      <c r="J1037" s="142" t="s">
        <v>2274</v>
      </c>
      <c r="K1037" s="142" t="s">
        <v>6401</v>
      </c>
      <c r="L1037" s="142" t="s">
        <v>296</v>
      </c>
      <c r="M1037" s="143"/>
      <c r="N1037" s="142"/>
      <c r="O1037" s="91"/>
      <c r="P1037" s="99"/>
      <c r="Q1037" s="72"/>
      <c r="R1037" s="72"/>
      <c r="S1037" s="49"/>
      <c r="T1037" s="49"/>
      <c r="U1037" s="49"/>
      <c r="V1037" s="49"/>
      <c r="W1037" s="49"/>
      <c r="X1037" s="49"/>
      <c r="Y1037" s="49"/>
      <c r="Z1037" s="49"/>
      <c r="AA1037" s="49"/>
      <c r="AB1037" s="49"/>
      <c r="AC1037" s="49"/>
      <c r="AD1037" s="49"/>
      <c r="AE1037" s="49"/>
      <c r="AF1037" s="49"/>
      <c r="AG1037" s="49"/>
      <c r="AH1037" s="49"/>
      <c r="AI1037" s="49"/>
      <c r="AJ1037" s="49"/>
      <c r="AK1037" s="49"/>
      <c r="AL1037" s="49"/>
      <c r="AM1037" s="49"/>
      <c r="AN1037" s="49"/>
      <c r="AO1037" s="49"/>
      <c r="AP1037" s="49"/>
      <c r="AQ1037" s="49"/>
      <c r="AR1037" s="49"/>
      <c r="AS1037" s="49"/>
      <c r="AT1037" s="49"/>
      <c r="AU1037" s="49"/>
      <c r="AV1037" s="49"/>
      <c r="AW1037" s="49"/>
      <c r="AX1037" s="49"/>
      <c r="AY1037" s="49"/>
      <c r="AZ1037" s="49"/>
      <c r="BA1037" s="49"/>
      <c r="BB1037" s="49"/>
      <c r="BC1037" s="49"/>
      <c r="BD1037" s="49"/>
      <c r="BE1037" s="49"/>
      <c r="BF1037" s="49"/>
      <c r="BG1037" s="49"/>
      <c r="BH1037" s="49"/>
      <c r="BI1037" s="49"/>
      <c r="BJ1037" s="49"/>
      <c r="BK1037" s="49"/>
      <c r="BL1037" s="49"/>
      <c r="BM1037" s="49"/>
      <c r="BN1037" s="49"/>
      <c r="BO1037" s="49"/>
      <c r="BP1037" s="49"/>
      <c r="BQ1037" s="49"/>
      <c r="BR1037" s="49"/>
      <c r="BS1037" s="49"/>
      <c r="BT1037" s="49"/>
      <c r="BU1037" s="49"/>
      <c r="BV1037" s="49"/>
      <c r="BW1037" s="49"/>
      <c r="BX1037" s="49"/>
      <c r="BY1037" s="49"/>
      <c r="BZ1037" s="49"/>
      <c r="CA1037" s="49"/>
      <c r="CB1037" s="49"/>
      <c r="CC1037" s="49"/>
      <c r="CD1037" s="49"/>
      <c r="CE1037" s="49"/>
      <c r="CF1037" s="49"/>
      <c r="CG1037" s="49"/>
      <c r="CH1037" s="49"/>
      <c r="CI1037" s="49"/>
      <c r="CJ1037" s="49"/>
      <c r="CK1037" s="49"/>
      <c r="CL1037" s="49"/>
      <c r="CM1037" s="49"/>
      <c r="CN1037" s="49"/>
      <c r="CO1037" s="49"/>
      <c r="CP1037" s="49"/>
      <c r="CQ1037" s="49"/>
      <c r="CR1037" s="49"/>
      <c r="CS1037" s="49"/>
      <c r="CT1037" s="49"/>
      <c r="CU1037" s="49"/>
      <c r="CV1037" s="49"/>
      <c r="CW1037" s="49"/>
      <c r="CX1037" s="49"/>
      <c r="CY1037" s="49"/>
      <c r="CZ1037" s="49"/>
      <c r="DA1037" s="49"/>
      <c r="DB1037" s="49"/>
      <c r="DC1037" s="49"/>
      <c r="DD1037" s="49"/>
      <c r="DE1037" s="49"/>
      <c r="DF1037" s="49"/>
      <c r="DG1037" s="49"/>
      <c r="DH1037" s="49"/>
      <c r="DI1037" s="49"/>
      <c r="DJ1037" s="49"/>
      <c r="DK1037" s="49"/>
      <c r="DL1037" s="49"/>
      <c r="DM1037" s="49"/>
      <c r="DN1037" s="49"/>
      <c r="DO1037" s="49"/>
      <c r="DP1037" s="49"/>
      <c r="DQ1037" s="49"/>
      <c r="DR1037" s="49"/>
      <c r="DS1037" s="49"/>
      <c r="DT1037" s="49"/>
      <c r="DU1037" s="49"/>
      <c r="DV1037" s="49"/>
      <c r="DW1037" s="49"/>
      <c r="DX1037" s="49"/>
      <c r="DY1037" s="49"/>
    </row>
    <row r="1038" spans="1:129" s="32" customFormat="1" ht="47.25" customHeight="1">
      <c r="A1038" s="141"/>
      <c r="B1038" s="59">
        <v>88</v>
      </c>
      <c r="C1038" s="142" t="s">
        <v>1518</v>
      </c>
      <c r="D1038" s="142" t="s">
        <v>4660</v>
      </c>
      <c r="E1038" s="142" t="s">
        <v>6465</v>
      </c>
      <c r="F1038" s="191">
        <v>0</v>
      </c>
      <c r="G1038" s="191">
        <v>0</v>
      </c>
      <c r="H1038" s="191">
        <v>7000</v>
      </c>
      <c r="I1038" s="142" t="s">
        <v>4364</v>
      </c>
      <c r="J1038" s="142" t="s">
        <v>6666</v>
      </c>
      <c r="K1038" s="142" t="s">
        <v>6667</v>
      </c>
      <c r="L1038" s="142" t="s">
        <v>295</v>
      </c>
      <c r="M1038" s="143"/>
      <c r="N1038" s="142"/>
      <c r="O1038" s="91"/>
      <c r="P1038" s="99"/>
      <c r="Q1038" s="72"/>
      <c r="R1038" s="72"/>
      <c r="S1038" s="49"/>
      <c r="T1038" s="49"/>
      <c r="U1038" s="49"/>
      <c r="V1038" s="49"/>
      <c r="W1038" s="49"/>
      <c r="X1038" s="49"/>
      <c r="Y1038" s="49"/>
      <c r="Z1038" s="49"/>
      <c r="AA1038" s="49"/>
      <c r="AB1038" s="49"/>
      <c r="AC1038" s="49"/>
      <c r="AD1038" s="49"/>
      <c r="AE1038" s="49"/>
      <c r="AF1038" s="49"/>
      <c r="AG1038" s="49"/>
      <c r="AH1038" s="49"/>
      <c r="AI1038" s="49"/>
      <c r="AJ1038" s="49"/>
      <c r="AK1038" s="49"/>
      <c r="AL1038" s="49"/>
      <c r="AM1038" s="49"/>
      <c r="AN1038" s="49"/>
      <c r="AO1038" s="49"/>
      <c r="AP1038" s="49"/>
      <c r="AQ1038" s="49"/>
      <c r="AR1038" s="49"/>
      <c r="AS1038" s="49"/>
      <c r="AT1038" s="49"/>
      <c r="AU1038" s="49"/>
      <c r="AV1038" s="49"/>
      <c r="AW1038" s="49"/>
      <c r="AX1038" s="49"/>
      <c r="AY1038" s="49"/>
      <c r="AZ1038" s="49"/>
      <c r="BA1038" s="49"/>
      <c r="BB1038" s="49"/>
      <c r="BC1038" s="49"/>
      <c r="BD1038" s="49"/>
      <c r="BE1038" s="49"/>
      <c r="BF1038" s="49"/>
      <c r="BG1038" s="49"/>
      <c r="BH1038" s="49"/>
      <c r="BI1038" s="49"/>
      <c r="BJ1038" s="49"/>
      <c r="BK1038" s="49"/>
      <c r="BL1038" s="49"/>
      <c r="BM1038" s="49"/>
      <c r="BN1038" s="49"/>
      <c r="BO1038" s="49"/>
      <c r="BP1038" s="49"/>
      <c r="BQ1038" s="49"/>
      <c r="BR1038" s="49"/>
      <c r="BS1038" s="49"/>
      <c r="BT1038" s="49"/>
      <c r="BU1038" s="49"/>
      <c r="BV1038" s="49"/>
      <c r="BW1038" s="49"/>
      <c r="BX1038" s="49"/>
      <c r="BY1038" s="49"/>
      <c r="BZ1038" s="49"/>
      <c r="CA1038" s="49"/>
      <c r="CB1038" s="49"/>
      <c r="CC1038" s="49"/>
      <c r="CD1038" s="49"/>
      <c r="CE1038" s="49"/>
      <c r="CF1038" s="49"/>
      <c r="CG1038" s="49"/>
      <c r="CH1038" s="49"/>
      <c r="CI1038" s="49"/>
      <c r="CJ1038" s="49"/>
      <c r="CK1038" s="49"/>
      <c r="CL1038" s="49"/>
      <c r="CM1038" s="49"/>
      <c r="CN1038" s="49"/>
      <c r="CO1038" s="49"/>
      <c r="CP1038" s="49"/>
      <c r="CQ1038" s="49"/>
      <c r="CR1038" s="49"/>
      <c r="CS1038" s="49"/>
      <c r="CT1038" s="49"/>
      <c r="CU1038" s="49"/>
      <c r="CV1038" s="49"/>
      <c r="CW1038" s="49"/>
      <c r="CX1038" s="49"/>
      <c r="CY1038" s="49"/>
      <c r="CZ1038" s="49"/>
      <c r="DA1038" s="49"/>
      <c r="DB1038" s="49"/>
      <c r="DC1038" s="49"/>
      <c r="DD1038" s="49"/>
      <c r="DE1038" s="49"/>
      <c r="DF1038" s="49"/>
      <c r="DG1038" s="49"/>
      <c r="DH1038" s="49"/>
      <c r="DI1038" s="49"/>
      <c r="DJ1038" s="49"/>
      <c r="DK1038" s="49"/>
      <c r="DL1038" s="49"/>
      <c r="DM1038" s="49"/>
      <c r="DN1038" s="49"/>
      <c r="DO1038" s="49"/>
      <c r="DP1038" s="49"/>
      <c r="DQ1038" s="49"/>
      <c r="DR1038" s="49"/>
      <c r="DS1038" s="49"/>
      <c r="DT1038" s="49"/>
      <c r="DU1038" s="49"/>
      <c r="DV1038" s="49"/>
      <c r="DW1038" s="49"/>
      <c r="DX1038" s="49"/>
      <c r="DY1038" s="49"/>
    </row>
    <row r="1039" spans="1:129" s="32" customFormat="1" ht="39" customHeight="1">
      <c r="A1039" s="141"/>
      <c r="B1039" s="59">
        <v>89</v>
      </c>
      <c r="C1039" s="142" t="s">
        <v>2241</v>
      </c>
      <c r="D1039" s="142" t="s">
        <v>6668</v>
      </c>
      <c r="E1039" s="142" t="s">
        <v>6669</v>
      </c>
      <c r="F1039" s="191"/>
      <c r="G1039" s="191"/>
      <c r="H1039" s="191">
        <v>2552</v>
      </c>
      <c r="I1039" s="142" t="s">
        <v>4364</v>
      </c>
      <c r="J1039" s="142" t="s">
        <v>6670</v>
      </c>
      <c r="K1039" s="142" t="s">
        <v>6671</v>
      </c>
      <c r="L1039" s="142" t="s">
        <v>6672</v>
      </c>
      <c r="M1039" s="143"/>
      <c r="N1039" s="82"/>
      <c r="O1039" s="91"/>
      <c r="P1039" s="99"/>
      <c r="Q1039" s="72"/>
      <c r="R1039" s="72"/>
      <c r="S1039" s="49"/>
      <c r="T1039" s="49"/>
      <c r="U1039" s="49"/>
      <c r="V1039" s="49"/>
      <c r="W1039" s="49"/>
      <c r="X1039" s="49"/>
      <c r="Y1039" s="49"/>
      <c r="Z1039" s="49"/>
      <c r="AA1039" s="49"/>
      <c r="AB1039" s="49"/>
      <c r="AC1039" s="49"/>
      <c r="AD1039" s="49"/>
      <c r="AE1039" s="49"/>
      <c r="AF1039" s="49"/>
      <c r="AG1039" s="49"/>
      <c r="AH1039" s="49"/>
      <c r="AI1039" s="49"/>
      <c r="AJ1039" s="49"/>
      <c r="AK1039" s="49"/>
      <c r="AL1039" s="49"/>
      <c r="AM1039" s="49"/>
      <c r="AN1039" s="49"/>
      <c r="AO1039" s="49"/>
      <c r="AP1039" s="49"/>
      <c r="AQ1039" s="49"/>
      <c r="AR1039" s="49"/>
      <c r="AS1039" s="49"/>
      <c r="AT1039" s="49"/>
      <c r="AU1039" s="49"/>
      <c r="AV1039" s="49"/>
      <c r="AW1039" s="49"/>
      <c r="AX1039" s="49"/>
      <c r="AY1039" s="49"/>
      <c r="AZ1039" s="49"/>
      <c r="BA1039" s="49"/>
      <c r="BB1039" s="49"/>
      <c r="BC1039" s="49"/>
      <c r="BD1039" s="49"/>
      <c r="BE1039" s="49"/>
      <c r="BF1039" s="49"/>
      <c r="BG1039" s="49"/>
      <c r="BH1039" s="49"/>
      <c r="BI1039" s="49"/>
      <c r="BJ1039" s="49"/>
      <c r="BK1039" s="49"/>
      <c r="BL1039" s="49"/>
      <c r="BM1039" s="49"/>
      <c r="BN1039" s="49"/>
      <c r="BO1039" s="49"/>
      <c r="BP1039" s="49"/>
      <c r="BQ1039" s="49"/>
      <c r="BR1039" s="49"/>
      <c r="BS1039" s="49"/>
      <c r="BT1039" s="49"/>
      <c r="BU1039" s="49"/>
      <c r="BV1039" s="49"/>
      <c r="BW1039" s="49"/>
      <c r="BX1039" s="49"/>
      <c r="BY1039" s="49"/>
      <c r="BZ1039" s="49"/>
      <c r="CA1039" s="49"/>
      <c r="CB1039" s="49"/>
      <c r="CC1039" s="49"/>
      <c r="CD1039" s="49"/>
      <c r="CE1039" s="49"/>
      <c r="CF1039" s="49"/>
      <c r="CG1039" s="49"/>
      <c r="CH1039" s="49"/>
      <c r="CI1039" s="49"/>
      <c r="CJ1039" s="49"/>
      <c r="CK1039" s="49"/>
      <c r="CL1039" s="49"/>
      <c r="CM1039" s="49"/>
      <c r="CN1039" s="49"/>
      <c r="CO1039" s="49"/>
      <c r="CP1039" s="49"/>
      <c r="CQ1039" s="49"/>
      <c r="CR1039" s="49"/>
      <c r="CS1039" s="49"/>
      <c r="CT1039" s="49"/>
      <c r="CU1039" s="49"/>
      <c r="CV1039" s="49"/>
      <c r="CW1039" s="49"/>
      <c r="CX1039" s="49"/>
      <c r="CY1039" s="49"/>
      <c r="CZ1039" s="49"/>
      <c r="DA1039" s="49"/>
      <c r="DB1039" s="49"/>
      <c r="DC1039" s="49"/>
      <c r="DD1039" s="49"/>
      <c r="DE1039" s="49"/>
      <c r="DF1039" s="49"/>
      <c r="DG1039" s="49"/>
      <c r="DH1039" s="49"/>
      <c r="DI1039" s="49"/>
      <c r="DJ1039" s="49"/>
      <c r="DK1039" s="49"/>
      <c r="DL1039" s="49"/>
      <c r="DM1039" s="49"/>
      <c r="DN1039" s="49"/>
      <c r="DO1039" s="49"/>
      <c r="DP1039" s="49"/>
      <c r="DQ1039" s="49"/>
      <c r="DR1039" s="49"/>
      <c r="DS1039" s="49"/>
      <c r="DT1039" s="49"/>
      <c r="DU1039" s="49"/>
      <c r="DV1039" s="49"/>
      <c r="DW1039" s="49"/>
      <c r="DX1039" s="49"/>
      <c r="DY1039" s="49"/>
    </row>
    <row r="1040" spans="1:129" s="32" customFormat="1" ht="39" customHeight="1">
      <c r="A1040" s="141"/>
      <c r="B1040" s="59">
        <v>90</v>
      </c>
      <c r="C1040" s="142" t="s">
        <v>6673</v>
      </c>
      <c r="D1040" s="142" t="s">
        <v>6674</v>
      </c>
      <c r="E1040" s="142" t="s">
        <v>6675</v>
      </c>
      <c r="F1040" s="191">
        <v>0</v>
      </c>
      <c r="G1040" s="191">
        <v>0</v>
      </c>
      <c r="H1040" s="191">
        <v>22000</v>
      </c>
      <c r="I1040" s="142" t="s">
        <v>4364</v>
      </c>
      <c r="J1040" s="142" t="s">
        <v>6676</v>
      </c>
      <c r="K1040" s="142" t="s">
        <v>6677</v>
      </c>
      <c r="L1040" s="142" t="s">
        <v>6678</v>
      </c>
      <c r="M1040" s="143"/>
      <c r="N1040" s="142"/>
      <c r="O1040" s="91"/>
      <c r="P1040" s="99"/>
      <c r="Q1040" s="72"/>
      <c r="R1040" s="72"/>
      <c r="S1040" s="49"/>
      <c r="T1040" s="49"/>
      <c r="U1040" s="49"/>
      <c r="V1040" s="49"/>
      <c r="W1040" s="49"/>
      <c r="X1040" s="49"/>
      <c r="Y1040" s="49"/>
      <c r="Z1040" s="49"/>
      <c r="AA1040" s="49"/>
      <c r="AB1040" s="49"/>
      <c r="AC1040" s="49"/>
      <c r="AD1040" s="49"/>
      <c r="AE1040" s="49"/>
      <c r="AF1040" s="49"/>
      <c r="AG1040" s="49"/>
      <c r="AH1040" s="49"/>
      <c r="AI1040" s="49"/>
      <c r="AJ1040" s="49"/>
      <c r="AK1040" s="49"/>
      <c r="AL1040" s="49"/>
      <c r="AM1040" s="49"/>
      <c r="AN1040" s="49"/>
      <c r="AO1040" s="49"/>
      <c r="AP1040" s="49"/>
      <c r="AQ1040" s="49"/>
      <c r="AR1040" s="49"/>
      <c r="AS1040" s="49"/>
      <c r="AT1040" s="49"/>
      <c r="AU1040" s="49"/>
      <c r="AV1040" s="49"/>
      <c r="AW1040" s="49"/>
      <c r="AX1040" s="49"/>
      <c r="AY1040" s="49"/>
      <c r="AZ1040" s="49"/>
      <c r="BA1040" s="49"/>
      <c r="BB1040" s="49"/>
      <c r="BC1040" s="49"/>
      <c r="BD1040" s="49"/>
      <c r="BE1040" s="49"/>
      <c r="BF1040" s="49"/>
      <c r="BG1040" s="49"/>
      <c r="BH1040" s="49"/>
      <c r="BI1040" s="49"/>
      <c r="BJ1040" s="49"/>
      <c r="BK1040" s="49"/>
      <c r="BL1040" s="49"/>
      <c r="BM1040" s="49"/>
      <c r="BN1040" s="49"/>
      <c r="BO1040" s="49"/>
      <c r="BP1040" s="49"/>
      <c r="BQ1040" s="49"/>
      <c r="BR1040" s="49"/>
      <c r="BS1040" s="49"/>
      <c r="BT1040" s="49"/>
      <c r="BU1040" s="49"/>
      <c r="BV1040" s="49"/>
      <c r="BW1040" s="49"/>
      <c r="BX1040" s="49"/>
      <c r="BY1040" s="49"/>
      <c r="BZ1040" s="49"/>
      <c r="CA1040" s="49"/>
      <c r="CB1040" s="49"/>
      <c r="CC1040" s="49"/>
      <c r="CD1040" s="49"/>
      <c r="CE1040" s="49"/>
      <c r="CF1040" s="49"/>
      <c r="CG1040" s="49"/>
      <c r="CH1040" s="49"/>
      <c r="CI1040" s="49"/>
      <c r="CJ1040" s="49"/>
      <c r="CK1040" s="49"/>
      <c r="CL1040" s="49"/>
      <c r="CM1040" s="49"/>
      <c r="CN1040" s="49"/>
      <c r="CO1040" s="49"/>
      <c r="CP1040" s="49"/>
      <c r="CQ1040" s="49"/>
      <c r="CR1040" s="49"/>
      <c r="CS1040" s="49"/>
      <c r="CT1040" s="49"/>
      <c r="CU1040" s="49"/>
      <c r="CV1040" s="49"/>
      <c r="CW1040" s="49"/>
      <c r="CX1040" s="49"/>
      <c r="CY1040" s="49"/>
      <c r="CZ1040" s="49"/>
      <c r="DA1040" s="49"/>
      <c r="DB1040" s="49"/>
      <c r="DC1040" s="49"/>
      <c r="DD1040" s="49"/>
      <c r="DE1040" s="49"/>
      <c r="DF1040" s="49"/>
      <c r="DG1040" s="49"/>
      <c r="DH1040" s="49"/>
      <c r="DI1040" s="49"/>
      <c r="DJ1040" s="49"/>
      <c r="DK1040" s="49"/>
      <c r="DL1040" s="49"/>
      <c r="DM1040" s="49"/>
      <c r="DN1040" s="49"/>
      <c r="DO1040" s="49"/>
      <c r="DP1040" s="49"/>
      <c r="DQ1040" s="49"/>
      <c r="DR1040" s="49"/>
      <c r="DS1040" s="49"/>
      <c r="DT1040" s="49"/>
      <c r="DU1040" s="49"/>
      <c r="DV1040" s="49"/>
      <c r="DW1040" s="49"/>
      <c r="DX1040" s="49"/>
      <c r="DY1040" s="49"/>
    </row>
    <row r="1041" spans="1:129" s="32" customFormat="1" ht="55.5" customHeight="1">
      <c r="A1041" s="141"/>
      <c r="B1041" s="59">
        <v>91</v>
      </c>
      <c r="C1041" s="142" t="s">
        <v>6679</v>
      </c>
      <c r="D1041" s="142" t="s">
        <v>6680</v>
      </c>
      <c r="E1041" s="142" t="s">
        <v>6681</v>
      </c>
      <c r="F1041" s="191">
        <v>0</v>
      </c>
      <c r="G1041" s="191">
        <v>0</v>
      </c>
      <c r="H1041" s="191">
        <v>5089</v>
      </c>
      <c r="I1041" s="142" t="s">
        <v>4364</v>
      </c>
      <c r="J1041" s="142" t="s">
        <v>6682</v>
      </c>
      <c r="K1041" s="142" t="s">
        <v>6683</v>
      </c>
      <c r="L1041" s="142" t="s">
        <v>6684</v>
      </c>
      <c r="M1041" s="143"/>
      <c r="N1041" s="142"/>
      <c r="O1041" s="91"/>
      <c r="P1041" s="99"/>
      <c r="Q1041" s="72"/>
      <c r="R1041" s="72"/>
      <c r="S1041" s="49"/>
      <c r="T1041" s="49"/>
      <c r="U1041" s="49"/>
      <c r="V1041" s="49"/>
      <c r="W1041" s="49"/>
      <c r="X1041" s="49"/>
      <c r="Y1041" s="49"/>
      <c r="Z1041" s="49"/>
      <c r="AA1041" s="49"/>
      <c r="AB1041" s="49"/>
      <c r="AC1041" s="49"/>
      <c r="AD1041" s="49"/>
      <c r="AE1041" s="49"/>
      <c r="AF1041" s="49"/>
      <c r="AG1041" s="49"/>
      <c r="AH1041" s="49"/>
      <c r="AI1041" s="49"/>
      <c r="AJ1041" s="49"/>
      <c r="AK1041" s="49"/>
      <c r="AL1041" s="49"/>
      <c r="AM1041" s="49"/>
      <c r="AN1041" s="49"/>
      <c r="AO1041" s="49"/>
      <c r="AP1041" s="49"/>
      <c r="AQ1041" s="49"/>
      <c r="AR1041" s="49"/>
      <c r="AS1041" s="49"/>
      <c r="AT1041" s="49"/>
      <c r="AU1041" s="49"/>
      <c r="AV1041" s="49"/>
      <c r="AW1041" s="49"/>
      <c r="AX1041" s="49"/>
      <c r="AY1041" s="49"/>
      <c r="AZ1041" s="49"/>
      <c r="BA1041" s="49"/>
      <c r="BB1041" s="49"/>
      <c r="BC1041" s="49"/>
      <c r="BD1041" s="49"/>
      <c r="BE1041" s="49"/>
      <c r="BF1041" s="49"/>
      <c r="BG1041" s="49"/>
      <c r="BH1041" s="49"/>
      <c r="BI1041" s="49"/>
      <c r="BJ1041" s="49"/>
      <c r="BK1041" s="49"/>
      <c r="BL1041" s="49"/>
      <c r="BM1041" s="49"/>
      <c r="BN1041" s="49"/>
      <c r="BO1041" s="49"/>
      <c r="BP1041" s="49"/>
      <c r="BQ1041" s="49"/>
      <c r="BR1041" s="49"/>
      <c r="BS1041" s="49"/>
      <c r="BT1041" s="49"/>
      <c r="BU1041" s="49"/>
      <c r="BV1041" s="49"/>
      <c r="BW1041" s="49"/>
      <c r="BX1041" s="49"/>
      <c r="BY1041" s="49"/>
      <c r="BZ1041" s="49"/>
      <c r="CA1041" s="49"/>
      <c r="CB1041" s="49"/>
      <c r="CC1041" s="49"/>
      <c r="CD1041" s="49"/>
      <c r="CE1041" s="49"/>
      <c r="CF1041" s="49"/>
      <c r="CG1041" s="49"/>
      <c r="CH1041" s="49"/>
      <c r="CI1041" s="49"/>
      <c r="CJ1041" s="49"/>
      <c r="CK1041" s="49"/>
      <c r="CL1041" s="49"/>
      <c r="CM1041" s="49"/>
      <c r="CN1041" s="49"/>
      <c r="CO1041" s="49"/>
      <c r="CP1041" s="49"/>
      <c r="CQ1041" s="49"/>
      <c r="CR1041" s="49"/>
      <c r="CS1041" s="49"/>
      <c r="CT1041" s="49"/>
      <c r="CU1041" s="49"/>
      <c r="CV1041" s="49"/>
      <c r="CW1041" s="49"/>
      <c r="CX1041" s="49"/>
      <c r="CY1041" s="49"/>
      <c r="CZ1041" s="49"/>
      <c r="DA1041" s="49"/>
      <c r="DB1041" s="49"/>
      <c r="DC1041" s="49"/>
      <c r="DD1041" s="49"/>
      <c r="DE1041" s="49"/>
      <c r="DF1041" s="49"/>
      <c r="DG1041" s="49"/>
      <c r="DH1041" s="49"/>
      <c r="DI1041" s="49"/>
      <c r="DJ1041" s="49"/>
      <c r="DK1041" s="49"/>
      <c r="DL1041" s="49"/>
      <c r="DM1041" s="49"/>
      <c r="DN1041" s="49"/>
      <c r="DO1041" s="49"/>
      <c r="DP1041" s="49"/>
      <c r="DQ1041" s="49"/>
      <c r="DR1041" s="49"/>
      <c r="DS1041" s="49"/>
      <c r="DT1041" s="49"/>
      <c r="DU1041" s="49"/>
      <c r="DV1041" s="49"/>
      <c r="DW1041" s="49"/>
      <c r="DX1041" s="49"/>
      <c r="DY1041" s="49"/>
    </row>
    <row r="1042" spans="1:129" s="32" customFormat="1" ht="39.75" customHeight="1">
      <c r="A1042" s="141"/>
      <c r="B1042" s="59">
        <v>92</v>
      </c>
      <c r="C1042" s="64" t="s">
        <v>6685</v>
      </c>
      <c r="D1042" s="63" t="s">
        <v>6686</v>
      </c>
      <c r="E1042" s="166" t="s">
        <v>6687</v>
      </c>
      <c r="F1042" s="187">
        <v>0</v>
      </c>
      <c r="G1042" s="187">
        <v>0</v>
      </c>
      <c r="H1042" s="187">
        <v>2300</v>
      </c>
      <c r="I1042" s="63" t="s">
        <v>4364</v>
      </c>
      <c r="J1042" s="63" t="s">
        <v>6688</v>
      </c>
      <c r="K1042" s="63" t="s">
        <v>6689</v>
      </c>
      <c r="L1042" s="63" t="s">
        <v>6690</v>
      </c>
      <c r="M1042" s="143"/>
      <c r="N1042" s="142"/>
      <c r="O1042" s="91"/>
      <c r="P1042" s="99"/>
      <c r="Q1042" s="72"/>
      <c r="R1042" s="72"/>
      <c r="S1042" s="49"/>
      <c r="T1042" s="49"/>
      <c r="U1042" s="49"/>
      <c r="V1042" s="49"/>
      <c r="W1042" s="49"/>
      <c r="X1042" s="49"/>
      <c r="Y1042" s="49"/>
      <c r="Z1042" s="49"/>
      <c r="AA1042" s="49"/>
      <c r="AB1042" s="49"/>
      <c r="AC1042" s="49"/>
      <c r="AD1042" s="49"/>
      <c r="AE1042" s="49"/>
      <c r="AF1042" s="49"/>
      <c r="AG1042" s="49"/>
      <c r="AH1042" s="49"/>
      <c r="AI1042" s="49"/>
      <c r="AJ1042" s="49"/>
      <c r="AK1042" s="49"/>
      <c r="AL1042" s="49"/>
      <c r="AM1042" s="49"/>
      <c r="AN1042" s="49"/>
      <c r="AO1042" s="49"/>
      <c r="AP1042" s="49"/>
      <c r="AQ1042" s="49"/>
      <c r="AR1042" s="49"/>
      <c r="AS1042" s="49"/>
      <c r="AT1042" s="49"/>
      <c r="AU1042" s="49"/>
      <c r="AV1042" s="49"/>
      <c r="AW1042" s="49"/>
      <c r="AX1042" s="49"/>
      <c r="AY1042" s="49"/>
      <c r="AZ1042" s="49"/>
      <c r="BA1042" s="49"/>
      <c r="BB1042" s="49"/>
      <c r="BC1042" s="49"/>
      <c r="BD1042" s="49"/>
      <c r="BE1042" s="49"/>
      <c r="BF1042" s="49"/>
      <c r="BG1042" s="49"/>
      <c r="BH1042" s="49"/>
      <c r="BI1042" s="49"/>
      <c r="BJ1042" s="49"/>
      <c r="BK1042" s="49"/>
      <c r="BL1042" s="49"/>
      <c r="BM1042" s="49"/>
      <c r="BN1042" s="49"/>
      <c r="BO1042" s="49"/>
      <c r="BP1042" s="49"/>
      <c r="BQ1042" s="49"/>
      <c r="BR1042" s="49"/>
      <c r="BS1042" s="49"/>
      <c r="BT1042" s="49"/>
      <c r="BU1042" s="49"/>
      <c r="BV1042" s="49"/>
      <c r="BW1042" s="49"/>
      <c r="BX1042" s="49"/>
      <c r="BY1042" s="49"/>
      <c r="BZ1042" s="49"/>
      <c r="CA1042" s="49"/>
      <c r="CB1042" s="49"/>
      <c r="CC1042" s="49"/>
      <c r="CD1042" s="49"/>
      <c r="CE1042" s="49"/>
      <c r="CF1042" s="49"/>
      <c r="CG1042" s="49"/>
      <c r="CH1042" s="49"/>
      <c r="CI1042" s="49"/>
      <c r="CJ1042" s="49"/>
      <c r="CK1042" s="49"/>
      <c r="CL1042" s="49"/>
      <c r="CM1042" s="49"/>
      <c r="CN1042" s="49"/>
      <c r="CO1042" s="49"/>
      <c r="CP1042" s="49"/>
      <c r="CQ1042" s="49"/>
      <c r="CR1042" s="49"/>
      <c r="CS1042" s="49"/>
      <c r="CT1042" s="49"/>
      <c r="CU1042" s="49"/>
      <c r="CV1042" s="49"/>
      <c r="CW1042" s="49"/>
      <c r="CX1042" s="49"/>
      <c r="CY1042" s="49"/>
      <c r="CZ1042" s="49"/>
      <c r="DA1042" s="49"/>
      <c r="DB1042" s="49"/>
      <c r="DC1042" s="49"/>
      <c r="DD1042" s="49"/>
      <c r="DE1042" s="49"/>
      <c r="DF1042" s="49"/>
      <c r="DG1042" s="49"/>
      <c r="DH1042" s="49"/>
      <c r="DI1042" s="49"/>
      <c r="DJ1042" s="49"/>
      <c r="DK1042" s="49"/>
      <c r="DL1042" s="49"/>
      <c r="DM1042" s="49"/>
      <c r="DN1042" s="49"/>
      <c r="DO1042" s="49"/>
      <c r="DP1042" s="49"/>
      <c r="DQ1042" s="49"/>
      <c r="DR1042" s="49"/>
      <c r="DS1042" s="49"/>
      <c r="DT1042" s="49"/>
      <c r="DU1042" s="49"/>
      <c r="DV1042" s="49"/>
      <c r="DW1042" s="49"/>
      <c r="DX1042" s="49"/>
      <c r="DY1042" s="49"/>
    </row>
    <row r="1043" spans="1:129" s="32" customFormat="1" ht="46.5" customHeight="1">
      <c r="A1043" s="141"/>
      <c r="B1043" s="59">
        <v>93</v>
      </c>
      <c r="C1043" s="64" t="s">
        <v>6691</v>
      </c>
      <c r="D1043" s="63" t="s">
        <v>6692</v>
      </c>
      <c r="E1043" s="166" t="s">
        <v>6693</v>
      </c>
      <c r="F1043" s="187">
        <v>0</v>
      </c>
      <c r="G1043" s="187">
        <v>0</v>
      </c>
      <c r="H1043" s="187">
        <v>618</v>
      </c>
      <c r="I1043" s="63" t="s">
        <v>4364</v>
      </c>
      <c r="J1043" s="144" t="s">
        <v>6694</v>
      </c>
      <c r="K1043" s="63" t="s">
        <v>6695</v>
      </c>
      <c r="L1043" s="63" t="s">
        <v>6696</v>
      </c>
      <c r="M1043" s="143"/>
      <c r="N1043" s="142"/>
      <c r="O1043" s="91"/>
      <c r="P1043" s="99"/>
      <c r="Q1043" s="72"/>
      <c r="R1043" s="72"/>
      <c r="S1043" s="49"/>
      <c r="T1043" s="49"/>
      <c r="U1043" s="49"/>
      <c r="V1043" s="49"/>
      <c r="W1043" s="49"/>
      <c r="X1043" s="49"/>
      <c r="Y1043" s="49"/>
      <c r="Z1043" s="49"/>
      <c r="AA1043" s="49"/>
      <c r="AB1043" s="49"/>
      <c r="AC1043" s="49"/>
      <c r="AD1043" s="49"/>
      <c r="AE1043" s="49"/>
      <c r="AF1043" s="49"/>
      <c r="AG1043" s="49"/>
      <c r="AH1043" s="49"/>
      <c r="AI1043" s="49"/>
      <c r="AJ1043" s="49"/>
      <c r="AK1043" s="49"/>
      <c r="AL1043" s="49"/>
      <c r="AM1043" s="49"/>
      <c r="AN1043" s="49"/>
      <c r="AO1043" s="49"/>
      <c r="AP1043" s="49"/>
      <c r="AQ1043" s="49"/>
      <c r="AR1043" s="49"/>
      <c r="AS1043" s="49"/>
      <c r="AT1043" s="49"/>
      <c r="AU1043" s="49"/>
      <c r="AV1043" s="49"/>
      <c r="AW1043" s="49"/>
      <c r="AX1043" s="49"/>
      <c r="AY1043" s="49"/>
      <c r="AZ1043" s="49"/>
      <c r="BA1043" s="49"/>
      <c r="BB1043" s="49"/>
      <c r="BC1043" s="49"/>
      <c r="BD1043" s="49"/>
      <c r="BE1043" s="49"/>
      <c r="BF1043" s="49"/>
      <c r="BG1043" s="49"/>
      <c r="BH1043" s="49"/>
      <c r="BI1043" s="49"/>
      <c r="BJ1043" s="49"/>
      <c r="BK1043" s="49"/>
      <c r="BL1043" s="49"/>
      <c r="BM1043" s="49"/>
      <c r="BN1043" s="49"/>
      <c r="BO1043" s="49"/>
      <c r="BP1043" s="49"/>
      <c r="BQ1043" s="49"/>
      <c r="BR1043" s="49"/>
      <c r="BS1043" s="49"/>
      <c r="BT1043" s="49"/>
      <c r="BU1043" s="49"/>
      <c r="BV1043" s="49"/>
      <c r="BW1043" s="49"/>
      <c r="BX1043" s="49"/>
      <c r="BY1043" s="49"/>
      <c r="BZ1043" s="49"/>
      <c r="CA1043" s="49"/>
      <c r="CB1043" s="49"/>
      <c r="CC1043" s="49"/>
      <c r="CD1043" s="49"/>
      <c r="CE1043" s="49"/>
      <c r="CF1043" s="49"/>
      <c r="CG1043" s="49"/>
      <c r="CH1043" s="49"/>
      <c r="CI1043" s="49"/>
      <c r="CJ1043" s="49"/>
      <c r="CK1043" s="49"/>
      <c r="CL1043" s="49"/>
      <c r="CM1043" s="49"/>
      <c r="CN1043" s="49"/>
      <c r="CO1043" s="49"/>
      <c r="CP1043" s="49"/>
      <c r="CQ1043" s="49"/>
      <c r="CR1043" s="49"/>
      <c r="CS1043" s="49"/>
      <c r="CT1043" s="49"/>
      <c r="CU1043" s="49"/>
      <c r="CV1043" s="49"/>
      <c r="CW1043" s="49"/>
      <c r="CX1043" s="49"/>
      <c r="CY1043" s="49"/>
      <c r="CZ1043" s="49"/>
      <c r="DA1043" s="49"/>
      <c r="DB1043" s="49"/>
      <c r="DC1043" s="49"/>
      <c r="DD1043" s="49"/>
      <c r="DE1043" s="49"/>
      <c r="DF1043" s="49"/>
      <c r="DG1043" s="49"/>
      <c r="DH1043" s="49"/>
      <c r="DI1043" s="49"/>
      <c r="DJ1043" s="49"/>
      <c r="DK1043" s="49"/>
      <c r="DL1043" s="49"/>
      <c r="DM1043" s="49"/>
      <c r="DN1043" s="49"/>
      <c r="DO1043" s="49"/>
      <c r="DP1043" s="49"/>
      <c r="DQ1043" s="49"/>
      <c r="DR1043" s="49"/>
      <c r="DS1043" s="49"/>
      <c r="DT1043" s="49"/>
      <c r="DU1043" s="49"/>
      <c r="DV1043" s="49"/>
      <c r="DW1043" s="49"/>
      <c r="DX1043" s="49"/>
      <c r="DY1043" s="49"/>
    </row>
    <row r="1044" spans="1:129" s="32" customFormat="1" ht="50.25" customHeight="1">
      <c r="A1044" s="141"/>
      <c r="B1044" s="59">
        <v>94</v>
      </c>
      <c r="C1044" s="63" t="s">
        <v>6464</v>
      </c>
      <c r="D1044" s="63" t="s">
        <v>6697</v>
      </c>
      <c r="E1044" s="63" t="s">
        <v>6698</v>
      </c>
      <c r="F1044" s="191">
        <v>0</v>
      </c>
      <c r="G1044" s="191">
        <v>0</v>
      </c>
      <c r="H1044" s="191">
        <v>34000</v>
      </c>
      <c r="I1044" s="63" t="s">
        <v>4364</v>
      </c>
      <c r="J1044" s="63" t="s">
        <v>6699</v>
      </c>
      <c r="K1044" s="63" t="s">
        <v>6700</v>
      </c>
      <c r="L1044" s="63" t="s">
        <v>6701</v>
      </c>
      <c r="M1044" s="143"/>
      <c r="N1044" s="142"/>
      <c r="O1044" s="91"/>
      <c r="P1044" s="99"/>
      <c r="Q1044" s="72"/>
      <c r="R1044" s="72"/>
      <c r="S1044" s="49"/>
      <c r="T1044" s="49"/>
      <c r="U1044" s="49"/>
      <c r="V1044" s="49"/>
      <c r="W1044" s="49"/>
      <c r="X1044" s="49"/>
      <c r="Y1044" s="49"/>
      <c r="Z1044" s="49"/>
      <c r="AA1044" s="49"/>
      <c r="AB1044" s="49"/>
      <c r="AC1044" s="49"/>
      <c r="AD1044" s="49"/>
      <c r="AE1044" s="49"/>
      <c r="AF1044" s="49"/>
      <c r="AG1044" s="49"/>
      <c r="AH1044" s="49"/>
      <c r="AI1044" s="49"/>
      <c r="AJ1044" s="49"/>
      <c r="AK1044" s="49"/>
      <c r="AL1044" s="49"/>
      <c r="AM1044" s="49"/>
      <c r="AN1044" s="49"/>
      <c r="AO1044" s="49"/>
      <c r="AP1044" s="49"/>
      <c r="AQ1044" s="49"/>
      <c r="AR1044" s="49"/>
      <c r="AS1044" s="49"/>
      <c r="AT1044" s="49"/>
      <c r="AU1044" s="49"/>
      <c r="AV1044" s="49"/>
      <c r="AW1044" s="49"/>
      <c r="AX1044" s="49"/>
      <c r="AY1044" s="49"/>
      <c r="AZ1044" s="49"/>
      <c r="BA1044" s="49"/>
      <c r="BB1044" s="49"/>
      <c r="BC1044" s="49"/>
      <c r="BD1044" s="49"/>
      <c r="BE1044" s="49"/>
      <c r="BF1044" s="49"/>
      <c r="BG1044" s="49"/>
      <c r="BH1044" s="49"/>
      <c r="BI1044" s="49"/>
      <c r="BJ1044" s="49"/>
      <c r="BK1044" s="49"/>
      <c r="BL1044" s="49"/>
      <c r="BM1044" s="49"/>
      <c r="BN1044" s="49"/>
      <c r="BO1044" s="49"/>
      <c r="BP1044" s="49"/>
      <c r="BQ1044" s="49"/>
      <c r="BR1044" s="49"/>
      <c r="BS1044" s="49"/>
      <c r="BT1044" s="49"/>
      <c r="BU1044" s="49"/>
      <c r="BV1044" s="49"/>
      <c r="BW1044" s="49"/>
      <c r="BX1044" s="49"/>
      <c r="BY1044" s="49"/>
      <c r="BZ1044" s="49"/>
      <c r="CA1044" s="49"/>
      <c r="CB1044" s="49"/>
      <c r="CC1044" s="49"/>
      <c r="CD1044" s="49"/>
      <c r="CE1044" s="49"/>
      <c r="CF1044" s="49"/>
      <c r="CG1044" s="49"/>
      <c r="CH1044" s="49"/>
      <c r="CI1044" s="49"/>
      <c r="CJ1044" s="49"/>
      <c r="CK1044" s="49"/>
      <c r="CL1044" s="49"/>
      <c r="CM1044" s="49"/>
      <c r="CN1044" s="49"/>
      <c r="CO1044" s="49"/>
      <c r="CP1044" s="49"/>
      <c r="CQ1044" s="49"/>
      <c r="CR1044" s="49"/>
      <c r="CS1044" s="49"/>
      <c r="CT1044" s="49"/>
      <c r="CU1044" s="49"/>
      <c r="CV1044" s="49"/>
      <c r="CW1044" s="49"/>
      <c r="CX1044" s="49"/>
      <c r="CY1044" s="49"/>
      <c r="CZ1044" s="49"/>
      <c r="DA1044" s="49"/>
      <c r="DB1044" s="49"/>
      <c r="DC1044" s="49"/>
      <c r="DD1044" s="49"/>
      <c r="DE1044" s="49"/>
      <c r="DF1044" s="49"/>
      <c r="DG1044" s="49"/>
      <c r="DH1044" s="49"/>
      <c r="DI1044" s="49"/>
      <c r="DJ1044" s="49"/>
      <c r="DK1044" s="49"/>
      <c r="DL1044" s="49"/>
      <c r="DM1044" s="49"/>
      <c r="DN1044" s="49"/>
      <c r="DO1044" s="49"/>
      <c r="DP1044" s="49"/>
      <c r="DQ1044" s="49"/>
      <c r="DR1044" s="49"/>
      <c r="DS1044" s="49"/>
      <c r="DT1044" s="49"/>
      <c r="DU1044" s="49"/>
      <c r="DV1044" s="49"/>
      <c r="DW1044" s="49"/>
      <c r="DX1044" s="49"/>
      <c r="DY1044" s="49"/>
    </row>
    <row r="1045" spans="1:129" s="32" customFormat="1" ht="90.75" customHeight="1">
      <c r="A1045" s="141"/>
      <c r="B1045" s="59">
        <v>95</v>
      </c>
      <c r="C1045" s="142" t="s">
        <v>6702</v>
      </c>
      <c r="D1045" s="142" t="s">
        <v>6703</v>
      </c>
      <c r="E1045" s="142" t="s">
        <v>6704</v>
      </c>
      <c r="F1045" s="191">
        <v>0</v>
      </c>
      <c r="G1045" s="191">
        <v>0</v>
      </c>
      <c r="H1045" s="191">
        <v>1914000</v>
      </c>
      <c r="I1045" s="142" t="s">
        <v>4364</v>
      </c>
      <c r="J1045" s="142" t="s">
        <v>6705</v>
      </c>
      <c r="K1045" s="142" t="s">
        <v>6706</v>
      </c>
      <c r="L1045" s="142" t="s">
        <v>6782</v>
      </c>
      <c r="M1045" s="143"/>
      <c r="N1045" s="142"/>
      <c r="O1045" s="91"/>
      <c r="P1045" s="99"/>
      <c r="Q1045" s="72"/>
      <c r="R1045" s="72"/>
      <c r="S1045" s="49"/>
      <c r="T1045" s="49"/>
      <c r="U1045" s="49"/>
      <c r="V1045" s="49"/>
      <c r="W1045" s="49"/>
      <c r="X1045" s="49"/>
      <c r="Y1045" s="49"/>
      <c r="Z1045" s="49"/>
      <c r="AA1045" s="49"/>
      <c r="AB1045" s="49"/>
      <c r="AC1045" s="49"/>
      <c r="AD1045" s="49"/>
      <c r="AE1045" s="49"/>
      <c r="AF1045" s="49"/>
      <c r="AG1045" s="49"/>
      <c r="AH1045" s="49"/>
      <c r="AI1045" s="49"/>
      <c r="AJ1045" s="49"/>
      <c r="AK1045" s="49"/>
      <c r="AL1045" s="49"/>
      <c r="AM1045" s="49"/>
      <c r="AN1045" s="49"/>
      <c r="AO1045" s="49"/>
      <c r="AP1045" s="49"/>
      <c r="AQ1045" s="49"/>
      <c r="AR1045" s="49"/>
      <c r="AS1045" s="49"/>
      <c r="AT1045" s="49"/>
      <c r="AU1045" s="49"/>
      <c r="AV1045" s="49"/>
      <c r="AW1045" s="49"/>
      <c r="AX1045" s="49"/>
      <c r="AY1045" s="49"/>
      <c r="AZ1045" s="49"/>
      <c r="BA1045" s="49"/>
      <c r="BB1045" s="49"/>
      <c r="BC1045" s="49"/>
      <c r="BD1045" s="49"/>
      <c r="BE1045" s="49"/>
      <c r="BF1045" s="49"/>
      <c r="BG1045" s="49"/>
      <c r="BH1045" s="49"/>
      <c r="BI1045" s="49"/>
      <c r="BJ1045" s="49"/>
      <c r="BK1045" s="49"/>
      <c r="BL1045" s="49"/>
      <c r="BM1045" s="49"/>
      <c r="BN1045" s="49"/>
      <c r="BO1045" s="49"/>
      <c r="BP1045" s="49"/>
      <c r="BQ1045" s="49"/>
      <c r="BR1045" s="49"/>
      <c r="BS1045" s="49"/>
      <c r="BT1045" s="49"/>
      <c r="BU1045" s="49"/>
      <c r="BV1045" s="49"/>
      <c r="BW1045" s="49"/>
      <c r="BX1045" s="49"/>
      <c r="BY1045" s="49"/>
      <c r="BZ1045" s="49"/>
      <c r="CA1045" s="49"/>
      <c r="CB1045" s="49"/>
      <c r="CC1045" s="49"/>
      <c r="CD1045" s="49"/>
      <c r="CE1045" s="49"/>
      <c r="CF1045" s="49"/>
      <c r="CG1045" s="49"/>
      <c r="CH1045" s="49"/>
      <c r="CI1045" s="49"/>
      <c r="CJ1045" s="49"/>
      <c r="CK1045" s="49"/>
      <c r="CL1045" s="49"/>
      <c r="CM1045" s="49"/>
      <c r="CN1045" s="49"/>
      <c r="CO1045" s="49"/>
      <c r="CP1045" s="49"/>
      <c r="CQ1045" s="49"/>
      <c r="CR1045" s="49"/>
      <c r="CS1045" s="49"/>
      <c r="CT1045" s="49"/>
      <c r="CU1045" s="49"/>
      <c r="CV1045" s="49"/>
      <c r="CW1045" s="49"/>
      <c r="CX1045" s="49"/>
      <c r="CY1045" s="49"/>
      <c r="CZ1045" s="49"/>
      <c r="DA1045" s="49"/>
      <c r="DB1045" s="49"/>
      <c r="DC1045" s="49"/>
      <c r="DD1045" s="49"/>
      <c r="DE1045" s="49"/>
      <c r="DF1045" s="49"/>
      <c r="DG1045" s="49"/>
      <c r="DH1045" s="49"/>
      <c r="DI1045" s="49"/>
      <c r="DJ1045" s="49"/>
      <c r="DK1045" s="49"/>
      <c r="DL1045" s="49"/>
      <c r="DM1045" s="49"/>
      <c r="DN1045" s="49"/>
      <c r="DO1045" s="49"/>
      <c r="DP1045" s="49"/>
      <c r="DQ1045" s="49"/>
      <c r="DR1045" s="49"/>
      <c r="DS1045" s="49"/>
      <c r="DT1045" s="49"/>
      <c r="DU1045" s="49"/>
      <c r="DV1045" s="49"/>
      <c r="DW1045" s="49"/>
      <c r="DX1045" s="49"/>
      <c r="DY1045" s="49"/>
    </row>
    <row r="1046" spans="1:129" s="32" customFormat="1" ht="51.75" customHeight="1">
      <c r="A1046" s="141"/>
      <c r="B1046" s="59">
        <v>96</v>
      </c>
      <c r="C1046" s="63" t="s">
        <v>6707</v>
      </c>
      <c r="D1046" s="63" t="s">
        <v>6708</v>
      </c>
      <c r="E1046" s="63" t="s">
        <v>6709</v>
      </c>
      <c r="F1046" s="191"/>
      <c r="G1046" s="187"/>
      <c r="H1046" s="187">
        <v>40885</v>
      </c>
      <c r="I1046" s="63" t="s">
        <v>4364</v>
      </c>
      <c r="J1046" s="63" t="s">
        <v>6710</v>
      </c>
      <c r="K1046" s="63" t="s">
        <v>6711</v>
      </c>
      <c r="L1046" s="63" t="s">
        <v>6712</v>
      </c>
      <c r="M1046" s="143"/>
      <c r="N1046" s="142"/>
      <c r="O1046" s="91"/>
      <c r="P1046" s="99"/>
      <c r="Q1046" s="72"/>
      <c r="R1046" s="72"/>
      <c r="S1046" s="49"/>
      <c r="T1046" s="49"/>
      <c r="U1046" s="49"/>
      <c r="V1046" s="49"/>
      <c r="W1046" s="49"/>
      <c r="X1046" s="49"/>
      <c r="Y1046" s="49"/>
      <c r="Z1046" s="49"/>
      <c r="AA1046" s="49"/>
      <c r="AB1046" s="49"/>
      <c r="AC1046" s="49"/>
      <c r="AD1046" s="49"/>
      <c r="AE1046" s="49"/>
      <c r="AF1046" s="49"/>
      <c r="AG1046" s="49"/>
      <c r="AH1046" s="49"/>
      <c r="AI1046" s="49"/>
      <c r="AJ1046" s="49"/>
      <c r="AK1046" s="49"/>
      <c r="AL1046" s="49"/>
      <c r="AM1046" s="49"/>
      <c r="AN1046" s="49"/>
      <c r="AO1046" s="49"/>
      <c r="AP1046" s="49"/>
      <c r="AQ1046" s="49"/>
      <c r="AR1046" s="49"/>
      <c r="AS1046" s="49"/>
      <c r="AT1046" s="49"/>
      <c r="AU1046" s="49"/>
      <c r="AV1046" s="49"/>
      <c r="AW1046" s="49"/>
      <c r="AX1046" s="49"/>
      <c r="AY1046" s="49"/>
      <c r="AZ1046" s="49"/>
      <c r="BA1046" s="49"/>
      <c r="BB1046" s="49"/>
      <c r="BC1046" s="49"/>
      <c r="BD1046" s="49"/>
      <c r="BE1046" s="49"/>
      <c r="BF1046" s="49"/>
      <c r="BG1046" s="49"/>
      <c r="BH1046" s="49"/>
      <c r="BI1046" s="49"/>
      <c r="BJ1046" s="49"/>
      <c r="BK1046" s="49"/>
      <c r="BL1046" s="49"/>
      <c r="BM1046" s="49"/>
      <c r="BN1046" s="49"/>
      <c r="BO1046" s="49"/>
      <c r="BP1046" s="49"/>
      <c r="BQ1046" s="49"/>
      <c r="BR1046" s="49"/>
      <c r="BS1046" s="49"/>
      <c r="BT1046" s="49"/>
      <c r="BU1046" s="49"/>
      <c r="BV1046" s="49"/>
      <c r="BW1046" s="49"/>
      <c r="BX1046" s="49"/>
      <c r="BY1046" s="49"/>
      <c r="BZ1046" s="49"/>
      <c r="CA1046" s="49"/>
      <c r="CB1046" s="49"/>
      <c r="CC1046" s="49"/>
      <c r="CD1046" s="49"/>
      <c r="CE1046" s="49"/>
      <c r="CF1046" s="49"/>
      <c r="CG1046" s="49"/>
      <c r="CH1046" s="49"/>
      <c r="CI1046" s="49"/>
      <c r="CJ1046" s="49"/>
      <c r="CK1046" s="49"/>
      <c r="CL1046" s="49"/>
      <c r="CM1046" s="49"/>
      <c r="CN1046" s="49"/>
      <c r="CO1046" s="49"/>
      <c r="CP1046" s="49"/>
      <c r="CQ1046" s="49"/>
      <c r="CR1046" s="49"/>
      <c r="CS1046" s="49"/>
      <c r="CT1046" s="49"/>
      <c r="CU1046" s="49"/>
      <c r="CV1046" s="49"/>
      <c r="CW1046" s="49"/>
      <c r="CX1046" s="49"/>
      <c r="CY1046" s="49"/>
      <c r="CZ1046" s="49"/>
      <c r="DA1046" s="49"/>
      <c r="DB1046" s="49"/>
      <c r="DC1046" s="49"/>
      <c r="DD1046" s="49"/>
      <c r="DE1046" s="49"/>
      <c r="DF1046" s="49"/>
      <c r="DG1046" s="49"/>
      <c r="DH1046" s="49"/>
      <c r="DI1046" s="49"/>
      <c r="DJ1046" s="49"/>
      <c r="DK1046" s="49"/>
      <c r="DL1046" s="49"/>
      <c r="DM1046" s="49"/>
      <c r="DN1046" s="49"/>
      <c r="DO1046" s="49"/>
      <c r="DP1046" s="49"/>
      <c r="DQ1046" s="49"/>
      <c r="DR1046" s="49"/>
      <c r="DS1046" s="49"/>
      <c r="DT1046" s="49"/>
      <c r="DU1046" s="49"/>
      <c r="DV1046" s="49"/>
      <c r="DW1046" s="49"/>
      <c r="DX1046" s="49"/>
      <c r="DY1046" s="49"/>
    </row>
    <row r="1047" spans="1:129" s="36" customFormat="1" ht="48.75" customHeight="1">
      <c r="A1047" s="141"/>
      <c r="B1047" s="59">
        <v>97</v>
      </c>
      <c r="C1047" s="64" t="s">
        <v>6713</v>
      </c>
      <c r="D1047" s="158" t="s">
        <v>6714</v>
      </c>
      <c r="E1047" s="7" t="s">
        <v>6715</v>
      </c>
      <c r="F1047" s="293">
        <v>0</v>
      </c>
      <c r="G1047" s="293">
        <v>0</v>
      </c>
      <c r="H1047" s="57">
        <v>4390</v>
      </c>
      <c r="I1047" s="63" t="s">
        <v>4364</v>
      </c>
      <c r="J1047" s="153" t="s">
        <v>6716</v>
      </c>
      <c r="K1047" s="158" t="s">
        <v>6717</v>
      </c>
      <c r="L1047" s="158" t="s">
        <v>6718</v>
      </c>
      <c r="M1047" s="143"/>
      <c r="N1047" s="142"/>
      <c r="O1047" s="98"/>
      <c r="P1047" s="99"/>
      <c r="Q1047" s="72"/>
      <c r="R1047" s="72"/>
      <c r="S1047" s="75"/>
      <c r="T1047" s="75"/>
      <c r="U1047" s="75"/>
      <c r="V1047" s="75"/>
      <c r="W1047" s="75"/>
      <c r="X1047" s="75"/>
      <c r="Y1047" s="75"/>
      <c r="Z1047" s="75"/>
      <c r="AA1047" s="75"/>
      <c r="AB1047" s="75"/>
      <c r="AC1047" s="75"/>
      <c r="AD1047" s="75"/>
      <c r="AE1047" s="75"/>
      <c r="AF1047" s="75"/>
      <c r="AG1047" s="75"/>
      <c r="AH1047" s="75"/>
      <c r="AI1047" s="75"/>
      <c r="AJ1047" s="75"/>
      <c r="AK1047" s="75"/>
      <c r="AL1047" s="75"/>
      <c r="AM1047" s="75"/>
      <c r="AN1047" s="75"/>
      <c r="AO1047" s="75"/>
      <c r="AP1047" s="75"/>
      <c r="AQ1047" s="75"/>
      <c r="AR1047" s="75"/>
      <c r="AS1047" s="75"/>
      <c r="AT1047" s="75"/>
      <c r="AU1047" s="75"/>
      <c r="AV1047" s="75"/>
      <c r="AW1047" s="75"/>
      <c r="AX1047" s="75"/>
      <c r="AY1047" s="75"/>
      <c r="AZ1047" s="75"/>
      <c r="BA1047" s="75"/>
      <c r="BB1047" s="75"/>
      <c r="BC1047" s="75"/>
      <c r="BD1047" s="75"/>
      <c r="BE1047" s="75"/>
      <c r="BF1047" s="75"/>
      <c r="BG1047" s="75"/>
      <c r="BH1047" s="75"/>
      <c r="BI1047" s="75"/>
      <c r="BJ1047" s="75"/>
      <c r="BK1047" s="75"/>
      <c r="BL1047" s="75"/>
      <c r="BM1047" s="75"/>
      <c r="BN1047" s="75"/>
      <c r="BO1047" s="75"/>
      <c r="BP1047" s="75"/>
      <c r="BQ1047" s="75"/>
      <c r="BR1047" s="75"/>
      <c r="BS1047" s="75"/>
      <c r="BT1047" s="75"/>
      <c r="BU1047" s="75"/>
      <c r="BV1047" s="75"/>
      <c r="BW1047" s="75"/>
      <c r="BX1047" s="75"/>
      <c r="BY1047" s="75"/>
      <c r="BZ1047" s="75"/>
      <c r="CA1047" s="75"/>
      <c r="CB1047" s="75"/>
      <c r="CC1047" s="75"/>
      <c r="CD1047" s="75"/>
      <c r="CE1047" s="75"/>
      <c r="CF1047" s="75"/>
      <c r="CG1047" s="75"/>
      <c r="CH1047" s="75"/>
      <c r="CI1047" s="75"/>
      <c r="CJ1047" s="75"/>
      <c r="CK1047" s="75"/>
      <c r="CL1047" s="75"/>
      <c r="CM1047" s="75"/>
      <c r="CN1047" s="75"/>
      <c r="CO1047" s="75"/>
      <c r="CP1047" s="75"/>
      <c r="CQ1047" s="75"/>
      <c r="CR1047" s="75"/>
      <c r="CS1047" s="75"/>
      <c r="CT1047" s="75"/>
      <c r="CU1047" s="75"/>
      <c r="CV1047" s="75"/>
      <c r="CW1047" s="75"/>
      <c r="CX1047" s="75"/>
      <c r="CY1047" s="75"/>
      <c r="CZ1047" s="75"/>
      <c r="DA1047" s="75"/>
      <c r="DB1047" s="75"/>
      <c r="DC1047" s="75"/>
      <c r="DD1047" s="75"/>
      <c r="DE1047" s="75"/>
      <c r="DF1047" s="75"/>
      <c r="DG1047" s="75"/>
      <c r="DH1047" s="75"/>
      <c r="DI1047" s="75"/>
      <c r="DJ1047" s="75"/>
      <c r="DK1047" s="75"/>
      <c r="DL1047" s="75"/>
      <c r="DM1047" s="75"/>
      <c r="DN1047" s="75"/>
      <c r="DO1047" s="75"/>
      <c r="DP1047" s="75"/>
      <c r="DQ1047" s="75"/>
      <c r="DR1047" s="75"/>
      <c r="DS1047" s="75"/>
      <c r="DT1047" s="75"/>
      <c r="DU1047" s="75"/>
      <c r="DV1047" s="75"/>
      <c r="DW1047" s="75"/>
      <c r="DX1047" s="75"/>
      <c r="DY1047" s="75"/>
    </row>
    <row r="1048" spans="1:129" s="32" customFormat="1" ht="51.75" customHeight="1">
      <c r="A1048" s="141"/>
      <c r="B1048" s="59">
        <v>98</v>
      </c>
      <c r="C1048" s="142" t="s">
        <v>6719</v>
      </c>
      <c r="D1048" s="142" t="s">
        <v>6720</v>
      </c>
      <c r="E1048" s="142" t="s">
        <v>6721</v>
      </c>
      <c r="F1048" s="191">
        <v>0</v>
      </c>
      <c r="G1048" s="191">
        <v>0</v>
      </c>
      <c r="H1048" s="191">
        <v>722</v>
      </c>
      <c r="I1048" s="142" t="s">
        <v>4364</v>
      </c>
      <c r="J1048" s="142" t="s">
        <v>6722</v>
      </c>
      <c r="K1048" s="142" t="s">
        <v>6723</v>
      </c>
      <c r="L1048" s="142" t="s">
        <v>6724</v>
      </c>
      <c r="M1048" s="146"/>
      <c r="N1048" s="142"/>
      <c r="O1048" s="91"/>
      <c r="P1048" s="99"/>
      <c r="Q1048" s="72"/>
      <c r="R1048" s="72"/>
      <c r="S1048" s="49"/>
      <c r="T1048" s="49"/>
      <c r="U1048" s="49"/>
      <c r="V1048" s="49"/>
      <c r="W1048" s="49"/>
      <c r="X1048" s="49"/>
      <c r="Y1048" s="49"/>
      <c r="Z1048" s="49"/>
      <c r="AA1048" s="49"/>
      <c r="AB1048" s="49"/>
      <c r="AC1048" s="49"/>
      <c r="AD1048" s="49"/>
      <c r="AE1048" s="49"/>
      <c r="AF1048" s="49"/>
      <c r="AG1048" s="49"/>
      <c r="AH1048" s="49"/>
      <c r="AI1048" s="49"/>
      <c r="AJ1048" s="49"/>
      <c r="AK1048" s="49"/>
      <c r="AL1048" s="49"/>
      <c r="AM1048" s="49"/>
      <c r="AN1048" s="49"/>
      <c r="AO1048" s="49"/>
      <c r="AP1048" s="49"/>
      <c r="AQ1048" s="49"/>
      <c r="AR1048" s="49"/>
      <c r="AS1048" s="49"/>
      <c r="AT1048" s="49"/>
      <c r="AU1048" s="49"/>
      <c r="AV1048" s="49"/>
      <c r="AW1048" s="49"/>
      <c r="AX1048" s="49"/>
      <c r="AY1048" s="49"/>
      <c r="AZ1048" s="49"/>
      <c r="BA1048" s="49"/>
      <c r="BB1048" s="49"/>
      <c r="BC1048" s="49"/>
      <c r="BD1048" s="49"/>
      <c r="BE1048" s="49"/>
      <c r="BF1048" s="49"/>
      <c r="BG1048" s="49"/>
      <c r="BH1048" s="49"/>
      <c r="BI1048" s="49"/>
      <c r="BJ1048" s="49"/>
      <c r="BK1048" s="49"/>
      <c r="BL1048" s="49"/>
      <c r="BM1048" s="49"/>
      <c r="BN1048" s="49"/>
      <c r="BO1048" s="49"/>
      <c r="BP1048" s="49"/>
      <c r="BQ1048" s="49"/>
      <c r="BR1048" s="49"/>
      <c r="BS1048" s="49"/>
      <c r="BT1048" s="49"/>
      <c r="BU1048" s="49"/>
      <c r="BV1048" s="49"/>
      <c r="BW1048" s="49"/>
      <c r="BX1048" s="49"/>
      <c r="BY1048" s="49"/>
      <c r="BZ1048" s="49"/>
      <c r="CA1048" s="49"/>
      <c r="CB1048" s="49"/>
      <c r="CC1048" s="49"/>
      <c r="CD1048" s="49"/>
      <c r="CE1048" s="49"/>
      <c r="CF1048" s="49"/>
      <c r="CG1048" s="49"/>
      <c r="CH1048" s="49"/>
      <c r="CI1048" s="49"/>
      <c r="CJ1048" s="49"/>
      <c r="CK1048" s="49"/>
      <c r="CL1048" s="49"/>
      <c r="CM1048" s="49"/>
      <c r="CN1048" s="49"/>
      <c r="CO1048" s="49"/>
      <c r="CP1048" s="49"/>
      <c r="CQ1048" s="49"/>
      <c r="CR1048" s="49"/>
      <c r="CS1048" s="49"/>
      <c r="CT1048" s="49"/>
      <c r="CU1048" s="49"/>
      <c r="CV1048" s="49"/>
      <c r="CW1048" s="49"/>
      <c r="CX1048" s="49"/>
      <c r="CY1048" s="49"/>
      <c r="CZ1048" s="49"/>
      <c r="DA1048" s="49"/>
      <c r="DB1048" s="49"/>
      <c r="DC1048" s="49"/>
      <c r="DD1048" s="49"/>
      <c r="DE1048" s="49"/>
      <c r="DF1048" s="49"/>
      <c r="DG1048" s="49"/>
      <c r="DH1048" s="49"/>
      <c r="DI1048" s="49"/>
      <c r="DJ1048" s="49"/>
      <c r="DK1048" s="49"/>
      <c r="DL1048" s="49"/>
      <c r="DM1048" s="49"/>
      <c r="DN1048" s="49"/>
      <c r="DO1048" s="49"/>
      <c r="DP1048" s="49"/>
      <c r="DQ1048" s="49"/>
      <c r="DR1048" s="49"/>
      <c r="DS1048" s="49"/>
      <c r="DT1048" s="49"/>
      <c r="DU1048" s="49"/>
      <c r="DV1048" s="49"/>
      <c r="DW1048" s="49"/>
      <c r="DX1048" s="49"/>
      <c r="DY1048" s="49"/>
    </row>
    <row r="1049" spans="1:129" s="209" customFormat="1" ht="124.5" customHeight="1">
      <c r="A1049" s="141"/>
      <c r="B1049" s="59">
        <v>99</v>
      </c>
      <c r="C1049" s="158" t="s">
        <v>6725</v>
      </c>
      <c r="D1049" s="158" t="s">
        <v>6726</v>
      </c>
      <c r="E1049" s="142" t="s">
        <v>6727</v>
      </c>
      <c r="F1049" s="293">
        <v>0</v>
      </c>
      <c r="G1049" s="293">
        <v>0</v>
      </c>
      <c r="H1049" s="191">
        <v>15000</v>
      </c>
      <c r="I1049" s="142" t="s">
        <v>4364</v>
      </c>
      <c r="J1049" s="158" t="s">
        <v>6728</v>
      </c>
      <c r="K1049" s="158" t="s">
        <v>6729</v>
      </c>
      <c r="L1049" s="158" t="s">
        <v>6730</v>
      </c>
      <c r="M1049" s="146"/>
      <c r="N1049" s="142"/>
      <c r="O1049" s="92"/>
      <c r="P1049" s="100"/>
      <c r="Q1049" s="148"/>
      <c r="R1049" s="148"/>
      <c r="S1049" s="208"/>
      <c r="T1049" s="208"/>
      <c r="U1049" s="208"/>
      <c r="V1049" s="208"/>
      <c r="W1049" s="208"/>
      <c r="X1049" s="208"/>
      <c r="Y1049" s="208"/>
      <c r="Z1049" s="208"/>
      <c r="AA1049" s="208"/>
      <c r="AB1049" s="208"/>
      <c r="AC1049" s="208"/>
      <c r="AD1049" s="208"/>
      <c r="AE1049" s="208"/>
      <c r="AF1049" s="208"/>
      <c r="AG1049" s="208"/>
      <c r="AH1049" s="208"/>
      <c r="AI1049" s="208"/>
      <c r="AJ1049" s="208"/>
      <c r="AK1049" s="208"/>
      <c r="AL1049" s="208"/>
      <c r="AM1049" s="208"/>
      <c r="AN1049" s="208"/>
      <c r="AO1049" s="208"/>
      <c r="AP1049" s="208"/>
      <c r="AQ1049" s="208"/>
      <c r="AR1049" s="208"/>
      <c r="AS1049" s="208"/>
      <c r="AT1049" s="208"/>
      <c r="AU1049" s="208"/>
      <c r="AV1049" s="208"/>
      <c r="AW1049" s="208"/>
      <c r="AX1049" s="208"/>
      <c r="AY1049" s="208"/>
      <c r="AZ1049" s="208"/>
      <c r="BA1049" s="208"/>
      <c r="BB1049" s="208"/>
      <c r="BC1049" s="208"/>
      <c r="BD1049" s="208"/>
      <c r="BE1049" s="208"/>
      <c r="BF1049" s="208"/>
      <c r="BG1049" s="208"/>
      <c r="BH1049" s="208"/>
      <c r="BI1049" s="208"/>
      <c r="BJ1049" s="208"/>
      <c r="BK1049" s="208"/>
      <c r="BL1049" s="208"/>
      <c r="BM1049" s="208"/>
      <c r="BN1049" s="208"/>
      <c r="BO1049" s="208"/>
      <c r="BP1049" s="208"/>
      <c r="BQ1049" s="208"/>
      <c r="BR1049" s="208"/>
      <c r="BS1049" s="208"/>
      <c r="BT1049" s="208"/>
      <c r="BU1049" s="208"/>
      <c r="BV1049" s="208"/>
      <c r="BW1049" s="208"/>
      <c r="BX1049" s="208"/>
      <c r="BY1049" s="208"/>
      <c r="BZ1049" s="208"/>
      <c r="CA1049" s="208"/>
      <c r="CB1049" s="208"/>
      <c r="CC1049" s="208"/>
      <c r="CD1049" s="208"/>
      <c r="CE1049" s="208"/>
      <c r="CF1049" s="208"/>
      <c r="CG1049" s="208"/>
      <c r="CH1049" s="208"/>
      <c r="CI1049" s="208"/>
      <c r="CJ1049" s="208"/>
      <c r="CK1049" s="208"/>
      <c r="CL1049" s="208"/>
      <c r="CM1049" s="208"/>
      <c r="CN1049" s="208"/>
      <c r="CO1049" s="208"/>
      <c r="CP1049" s="208"/>
      <c r="CQ1049" s="208"/>
      <c r="CR1049" s="208"/>
      <c r="CS1049" s="208"/>
      <c r="CT1049" s="208"/>
      <c r="CU1049" s="208"/>
      <c r="CV1049" s="208"/>
      <c r="CW1049" s="208"/>
      <c r="CX1049" s="208"/>
      <c r="CY1049" s="208"/>
      <c r="CZ1049" s="208"/>
      <c r="DA1049" s="208"/>
      <c r="DB1049" s="208"/>
      <c r="DC1049" s="208"/>
      <c r="DD1049" s="208"/>
      <c r="DE1049" s="208"/>
      <c r="DF1049" s="208"/>
      <c r="DG1049" s="208"/>
      <c r="DH1049" s="208"/>
      <c r="DI1049" s="208"/>
      <c r="DJ1049" s="208"/>
      <c r="DK1049" s="208"/>
      <c r="DL1049" s="208"/>
      <c r="DM1049" s="208"/>
      <c r="DN1049" s="208"/>
      <c r="DO1049" s="208"/>
      <c r="DP1049" s="208"/>
      <c r="DQ1049" s="208"/>
      <c r="DR1049" s="208"/>
      <c r="DS1049" s="208"/>
      <c r="DT1049" s="208"/>
      <c r="DU1049" s="208"/>
      <c r="DV1049" s="208"/>
      <c r="DW1049" s="208"/>
      <c r="DX1049" s="208"/>
      <c r="DY1049" s="208"/>
    </row>
    <row r="1050" spans="1:129" s="32" customFormat="1" ht="49.5" customHeight="1">
      <c r="A1050" s="141"/>
      <c r="B1050" s="59">
        <v>100</v>
      </c>
      <c r="C1050" s="142" t="s">
        <v>5974</v>
      </c>
      <c r="D1050" s="142" t="s">
        <v>6731</v>
      </c>
      <c r="E1050" s="142" t="s">
        <v>6732</v>
      </c>
      <c r="F1050" s="191">
        <v>0</v>
      </c>
      <c r="G1050" s="191">
        <v>0</v>
      </c>
      <c r="H1050" s="191">
        <v>19450</v>
      </c>
      <c r="I1050" s="142" t="s">
        <v>4364</v>
      </c>
      <c r="J1050" s="142" t="s">
        <v>6733</v>
      </c>
      <c r="K1050" s="142" t="s">
        <v>6734</v>
      </c>
      <c r="L1050" s="142" t="s">
        <v>6735</v>
      </c>
      <c r="M1050" s="143"/>
      <c r="N1050" s="142"/>
      <c r="O1050" s="92"/>
      <c r="P1050" s="100"/>
      <c r="Q1050" s="72"/>
      <c r="R1050" s="72"/>
      <c r="S1050" s="49"/>
      <c r="T1050" s="49"/>
      <c r="U1050" s="49"/>
      <c r="V1050" s="49"/>
      <c r="W1050" s="49"/>
      <c r="X1050" s="49"/>
      <c r="Y1050" s="49"/>
      <c r="Z1050" s="49"/>
      <c r="AA1050" s="49"/>
      <c r="AB1050" s="49"/>
      <c r="AC1050" s="49"/>
      <c r="AD1050" s="49"/>
      <c r="AE1050" s="49"/>
      <c r="AF1050" s="49"/>
      <c r="AG1050" s="49"/>
      <c r="AH1050" s="49"/>
      <c r="AI1050" s="49"/>
      <c r="AJ1050" s="49"/>
      <c r="AK1050" s="49"/>
      <c r="AL1050" s="49"/>
      <c r="AM1050" s="49"/>
      <c r="AN1050" s="49"/>
      <c r="AO1050" s="49"/>
      <c r="AP1050" s="49"/>
      <c r="AQ1050" s="49"/>
      <c r="AR1050" s="49"/>
      <c r="AS1050" s="49"/>
      <c r="AT1050" s="49"/>
      <c r="AU1050" s="49"/>
      <c r="AV1050" s="49"/>
      <c r="AW1050" s="49"/>
      <c r="AX1050" s="49"/>
      <c r="AY1050" s="49"/>
      <c r="AZ1050" s="49"/>
      <c r="BA1050" s="49"/>
      <c r="BB1050" s="49"/>
      <c r="BC1050" s="49"/>
      <c r="BD1050" s="49"/>
      <c r="BE1050" s="49"/>
      <c r="BF1050" s="49"/>
      <c r="BG1050" s="49"/>
      <c r="BH1050" s="49"/>
      <c r="BI1050" s="49"/>
      <c r="BJ1050" s="49"/>
      <c r="BK1050" s="49"/>
      <c r="BL1050" s="49"/>
      <c r="BM1050" s="49"/>
      <c r="BN1050" s="49"/>
      <c r="BO1050" s="49"/>
      <c r="BP1050" s="49"/>
      <c r="BQ1050" s="49"/>
      <c r="BR1050" s="49"/>
      <c r="BS1050" s="49"/>
      <c r="BT1050" s="49"/>
      <c r="BU1050" s="49"/>
      <c r="BV1050" s="49"/>
      <c r="BW1050" s="49"/>
      <c r="BX1050" s="49"/>
      <c r="BY1050" s="49"/>
      <c r="BZ1050" s="49"/>
      <c r="CA1050" s="49"/>
      <c r="CB1050" s="49"/>
      <c r="CC1050" s="49"/>
      <c r="CD1050" s="49"/>
      <c r="CE1050" s="49"/>
      <c r="CF1050" s="49"/>
      <c r="CG1050" s="49"/>
      <c r="CH1050" s="49"/>
      <c r="CI1050" s="49"/>
      <c r="CJ1050" s="49"/>
      <c r="CK1050" s="49"/>
      <c r="CL1050" s="49"/>
      <c r="CM1050" s="49"/>
      <c r="CN1050" s="49"/>
      <c r="CO1050" s="49"/>
      <c r="CP1050" s="49"/>
      <c r="CQ1050" s="49"/>
      <c r="CR1050" s="49"/>
      <c r="CS1050" s="49"/>
      <c r="CT1050" s="49"/>
      <c r="CU1050" s="49"/>
      <c r="CV1050" s="49"/>
      <c r="CW1050" s="49"/>
      <c r="CX1050" s="49"/>
      <c r="CY1050" s="49"/>
      <c r="CZ1050" s="49"/>
      <c r="DA1050" s="49"/>
      <c r="DB1050" s="49"/>
      <c r="DC1050" s="49"/>
      <c r="DD1050" s="49"/>
      <c r="DE1050" s="49"/>
      <c r="DF1050" s="49"/>
      <c r="DG1050" s="49"/>
      <c r="DH1050" s="49"/>
      <c r="DI1050" s="49"/>
      <c r="DJ1050" s="49"/>
      <c r="DK1050" s="49"/>
      <c r="DL1050" s="49"/>
      <c r="DM1050" s="49"/>
      <c r="DN1050" s="49"/>
      <c r="DO1050" s="49"/>
      <c r="DP1050" s="49"/>
      <c r="DQ1050" s="49"/>
      <c r="DR1050" s="49"/>
      <c r="DS1050" s="49"/>
      <c r="DT1050" s="49"/>
      <c r="DU1050" s="49"/>
      <c r="DV1050" s="49"/>
      <c r="DW1050" s="49"/>
      <c r="DX1050" s="49"/>
      <c r="DY1050" s="49"/>
    </row>
    <row r="1051" spans="1:129" s="32" customFormat="1" ht="88.5" customHeight="1">
      <c r="A1051" s="141"/>
      <c r="B1051" s="59">
        <v>101</v>
      </c>
      <c r="C1051" s="142" t="s">
        <v>6736</v>
      </c>
      <c r="D1051" s="142" t="s">
        <v>6737</v>
      </c>
      <c r="E1051" s="142" t="s">
        <v>6738</v>
      </c>
      <c r="F1051" s="191">
        <v>0</v>
      </c>
      <c r="G1051" s="191">
        <v>0</v>
      </c>
      <c r="H1051" s="191">
        <v>4700</v>
      </c>
      <c r="I1051" s="142" t="s">
        <v>4364</v>
      </c>
      <c r="J1051" s="142" t="s">
        <v>6739</v>
      </c>
      <c r="K1051" s="142" t="s">
        <v>6740</v>
      </c>
      <c r="L1051" s="142" t="s">
        <v>6741</v>
      </c>
      <c r="M1051" s="143"/>
      <c r="N1051" s="142"/>
      <c r="O1051" s="92"/>
      <c r="P1051" s="100"/>
      <c r="Q1051" s="72"/>
      <c r="R1051" s="72"/>
      <c r="S1051" s="49"/>
      <c r="T1051" s="49"/>
      <c r="U1051" s="49"/>
      <c r="V1051" s="49"/>
      <c r="W1051" s="49"/>
      <c r="X1051" s="49"/>
      <c r="Y1051" s="49"/>
      <c r="Z1051" s="49"/>
      <c r="AA1051" s="49"/>
      <c r="AB1051" s="49"/>
      <c r="AC1051" s="49"/>
      <c r="AD1051" s="49"/>
      <c r="AE1051" s="49"/>
      <c r="AF1051" s="49"/>
      <c r="AG1051" s="49"/>
      <c r="AH1051" s="49"/>
      <c r="AI1051" s="49"/>
      <c r="AJ1051" s="49"/>
      <c r="AK1051" s="49"/>
      <c r="AL1051" s="49"/>
      <c r="AM1051" s="49"/>
      <c r="AN1051" s="49"/>
      <c r="AO1051" s="49"/>
      <c r="AP1051" s="49"/>
      <c r="AQ1051" s="49"/>
      <c r="AR1051" s="49"/>
      <c r="AS1051" s="49"/>
      <c r="AT1051" s="49"/>
      <c r="AU1051" s="49"/>
      <c r="AV1051" s="49"/>
      <c r="AW1051" s="49"/>
      <c r="AX1051" s="49"/>
      <c r="AY1051" s="49"/>
      <c r="AZ1051" s="49"/>
      <c r="BA1051" s="49"/>
      <c r="BB1051" s="49"/>
      <c r="BC1051" s="49"/>
      <c r="BD1051" s="49"/>
      <c r="BE1051" s="49"/>
      <c r="BF1051" s="49"/>
      <c r="BG1051" s="49"/>
      <c r="BH1051" s="49"/>
      <c r="BI1051" s="49"/>
      <c r="BJ1051" s="49"/>
      <c r="BK1051" s="49"/>
      <c r="BL1051" s="49"/>
      <c r="BM1051" s="49"/>
      <c r="BN1051" s="49"/>
      <c r="BO1051" s="49"/>
      <c r="BP1051" s="49"/>
      <c r="BQ1051" s="49"/>
      <c r="BR1051" s="49"/>
      <c r="BS1051" s="49"/>
      <c r="BT1051" s="49"/>
      <c r="BU1051" s="49"/>
      <c r="BV1051" s="49"/>
      <c r="BW1051" s="49"/>
      <c r="BX1051" s="49"/>
      <c r="BY1051" s="49"/>
      <c r="BZ1051" s="49"/>
      <c r="CA1051" s="49"/>
      <c r="CB1051" s="49"/>
      <c r="CC1051" s="49"/>
      <c r="CD1051" s="49"/>
      <c r="CE1051" s="49"/>
      <c r="CF1051" s="49"/>
      <c r="CG1051" s="49"/>
      <c r="CH1051" s="49"/>
      <c r="CI1051" s="49"/>
      <c r="CJ1051" s="49"/>
      <c r="CK1051" s="49"/>
      <c r="CL1051" s="49"/>
      <c r="CM1051" s="49"/>
      <c r="CN1051" s="49"/>
      <c r="CO1051" s="49"/>
      <c r="CP1051" s="49"/>
      <c r="CQ1051" s="49"/>
      <c r="CR1051" s="49"/>
      <c r="CS1051" s="49"/>
      <c r="CT1051" s="49"/>
      <c r="CU1051" s="49"/>
      <c r="CV1051" s="49"/>
      <c r="CW1051" s="49"/>
      <c r="CX1051" s="49"/>
      <c r="CY1051" s="49"/>
      <c r="CZ1051" s="49"/>
      <c r="DA1051" s="49"/>
      <c r="DB1051" s="49"/>
      <c r="DC1051" s="49"/>
      <c r="DD1051" s="49"/>
      <c r="DE1051" s="49"/>
      <c r="DF1051" s="49"/>
      <c r="DG1051" s="49"/>
      <c r="DH1051" s="49"/>
      <c r="DI1051" s="49"/>
      <c r="DJ1051" s="49"/>
      <c r="DK1051" s="49"/>
      <c r="DL1051" s="49"/>
      <c r="DM1051" s="49"/>
      <c r="DN1051" s="49"/>
      <c r="DO1051" s="49"/>
      <c r="DP1051" s="49"/>
      <c r="DQ1051" s="49"/>
      <c r="DR1051" s="49"/>
      <c r="DS1051" s="49"/>
      <c r="DT1051" s="49"/>
      <c r="DU1051" s="49"/>
      <c r="DV1051" s="49"/>
      <c r="DW1051" s="49"/>
      <c r="DX1051" s="49"/>
      <c r="DY1051" s="49"/>
    </row>
    <row r="1052" spans="1:129" s="32" customFormat="1" ht="78" customHeight="1">
      <c r="A1052" s="141"/>
      <c r="B1052" s="59">
        <v>102</v>
      </c>
      <c r="C1052" s="142" t="s">
        <v>6736</v>
      </c>
      <c r="D1052" s="142" t="s">
        <v>6737</v>
      </c>
      <c r="E1052" s="142" t="s">
        <v>6742</v>
      </c>
      <c r="F1052" s="191">
        <v>0</v>
      </c>
      <c r="G1052" s="191">
        <v>0</v>
      </c>
      <c r="H1052" s="191">
        <v>440000</v>
      </c>
      <c r="I1052" s="142" t="s">
        <v>4364</v>
      </c>
      <c r="J1052" s="142" t="s">
        <v>6743</v>
      </c>
      <c r="K1052" s="142" t="s">
        <v>6744</v>
      </c>
      <c r="L1052" s="142" t="s">
        <v>6745</v>
      </c>
      <c r="M1052" s="143"/>
      <c r="N1052" s="142"/>
      <c r="O1052" s="92"/>
      <c r="P1052" s="100"/>
      <c r="Q1052" s="72"/>
      <c r="R1052" s="72"/>
      <c r="S1052" s="49"/>
      <c r="T1052" s="49"/>
      <c r="U1052" s="49"/>
      <c r="V1052" s="49"/>
      <c r="W1052" s="49"/>
      <c r="X1052" s="49"/>
      <c r="Y1052" s="49"/>
      <c r="Z1052" s="49"/>
      <c r="AA1052" s="49"/>
      <c r="AB1052" s="49"/>
      <c r="AC1052" s="49"/>
      <c r="AD1052" s="49"/>
      <c r="AE1052" s="49"/>
      <c r="AF1052" s="49"/>
      <c r="AG1052" s="49"/>
      <c r="AH1052" s="49"/>
      <c r="AI1052" s="49"/>
      <c r="AJ1052" s="49"/>
      <c r="AK1052" s="49"/>
      <c r="AL1052" s="49"/>
      <c r="AM1052" s="49"/>
      <c r="AN1052" s="49"/>
      <c r="AO1052" s="49"/>
      <c r="AP1052" s="49"/>
      <c r="AQ1052" s="49"/>
      <c r="AR1052" s="49"/>
      <c r="AS1052" s="49"/>
      <c r="AT1052" s="49"/>
      <c r="AU1052" s="49"/>
      <c r="AV1052" s="49"/>
      <c r="AW1052" s="49"/>
      <c r="AX1052" s="49"/>
      <c r="AY1052" s="49"/>
      <c r="AZ1052" s="49"/>
      <c r="BA1052" s="49"/>
      <c r="BB1052" s="49"/>
      <c r="BC1052" s="49"/>
      <c r="BD1052" s="49"/>
      <c r="BE1052" s="49"/>
      <c r="BF1052" s="49"/>
      <c r="BG1052" s="49"/>
      <c r="BH1052" s="49"/>
      <c r="BI1052" s="49"/>
      <c r="BJ1052" s="49"/>
      <c r="BK1052" s="49"/>
      <c r="BL1052" s="49"/>
      <c r="BM1052" s="49"/>
      <c r="BN1052" s="49"/>
      <c r="BO1052" s="49"/>
      <c r="BP1052" s="49"/>
      <c r="BQ1052" s="49"/>
      <c r="BR1052" s="49"/>
      <c r="BS1052" s="49"/>
      <c r="BT1052" s="49"/>
      <c r="BU1052" s="49"/>
      <c r="BV1052" s="49"/>
      <c r="BW1052" s="49"/>
      <c r="BX1052" s="49"/>
      <c r="BY1052" s="49"/>
      <c r="BZ1052" s="49"/>
      <c r="CA1052" s="49"/>
      <c r="CB1052" s="49"/>
      <c r="CC1052" s="49"/>
      <c r="CD1052" s="49"/>
      <c r="CE1052" s="49"/>
      <c r="CF1052" s="49"/>
      <c r="CG1052" s="49"/>
      <c r="CH1052" s="49"/>
      <c r="CI1052" s="49"/>
      <c r="CJ1052" s="49"/>
      <c r="CK1052" s="49"/>
      <c r="CL1052" s="49"/>
      <c r="CM1052" s="49"/>
      <c r="CN1052" s="49"/>
      <c r="CO1052" s="49"/>
      <c r="CP1052" s="49"/>
      <c r="CQ1052" s="49"/>
      <c r="CR1052" s="49"/>
      <c r="CS1052" s="49"/>
      <c r="CT1052" s="49"/>
      <c r="CU1052" s="49"/>
      <c r="CV1052" s="49"/>
      <c r="CW1052" s="49"/>
      <c r="CX1052" s="49"/>
      <c r="CY1052" s="49"/>
      <c r="CZ1052" s="49"/>
      <c r="DA1052" s="49"/>
      <c r="DB1052" s="49"/>
      <c r="DC1052" s="49"/>
      <c r="DD1052" s="49"/>
      <c r="DE1052" s="49"/>
      <c r="DF1052" s="49"/>
      <c r="DG1052" s="49"/>
      <c r="DH1052" s="49"/>
      <c r="DI1052" s="49"/>
      <c r="DJ1052" s="49"/>
      <c r="DK1052" s="49"/>
      <c r="DL1052" s="49"/>
      <c r="DM1052" s="49"/>
      <c r="DN1052" s="49"/>
      <c r="DO1052" s="49"/>
      <c r="DP1052" s="49"/>
      <c r="DQ1052" s="49"/>
      <c r="DR1052" s="49"/>
      <c r="DS1052" s="49"/>
      <c r="DT1052" s="49"/>
      <c r="DU1052" s="49"/>
      <c r="DV1052" s="49"/>
      <c r="DW1052" s="49"/>
      <c r="DX1052" s="49"/>
      <c r="DY1052" s="49"/>
    </row>
    <row r="1053" spans="1:129" s="32" customFormat="1" ht="48" customHeight="1">
      <c r="A1053" s="141"/>
      <c r="B1053" s="59">
        <v>103</v>
      </c>
      <c r="C1053" s="142" t="s">
        <v>6746</v>
      </c>
      <c r="D1053" s="142" t="s">
        <v>6747</v>
      </c>
      <c r="E1053" s="142" t="s">
        <v>6748</v>
      </c>
      <c r="F1053" s="191">
        <v>0</v>
      </c>
      <c r="G1053" s="191">
        <v>0</v>
      </c>
      <c r="H1053" s="191">
        <v>19800</v>
      </c>
      <c r="I1053" s="142" t="s">
        <v>4364</v>
      </c>
      <c r="J1053" s="142" t="s">
        <v>6749</v>
      </c>
      <c r="K1053" s="142" t="s">
        <v>6750</v>
      </c>
      <c r="L1053" s="142" t="s">
        <v>6751</v>
      </c>
      <c r="M1053" s="143"/>
      <c r="N1053" s="142"/>
      <c r="O1053" s="92"/>
      <c r="P1053" s="100"/>
      <c r="Q1053" s="72"/>
      <c r="R1053" s="72"/>
      <c r="S1053" s="49"/>
      <c r="T1053" s="49"/>
      <c r="U1053" s="49"/>
      <c r="V1053" s="49"/>
      <c r="W1053" s="49"/>
      <c r="X1053" s="49"/>
      <c r="Y1053" s="49"/>
      <c r="Z1053" s="49"/>
      <c r="AA1053" s="49"/>
      <c r="AB1053" s="49"/>
      <c r="AC1053" s="49"/>
      <c r="AD1053" s="49"/>
      <c r="AE1053" s="49"/>
      <c r="AF1053" s="49"/>
      <c r="AG1053" s="49"/>
      <c r="AH1053" s="49"/>
      <c r="AI1053" s="49"/>
      <c r="AJ1053" s="49"/>
      <c r="AK1053" s="49"/>
      <c r="AL1053" s="49"/>
      <c r="AM1053" s="49"/>
      <c r="AN1053" s="49"/>
      <c r="AO1053" s="49"/>
      <c r="AP1053" s="49"/>
      <c r="AQ1053" s="49"/>
      <c r="AR1053" s="49"/>
      <c r="AS1053" s="49"/>
      <c r="AT1053" s="49"/>
      <c r="AU1053" s="49"/>
      <c r="AV1053" s="49"/>
      <c r="AW1053" s="49"/>
      <c r="AX1053" s="49"/>
      <c r="AY1053" s="49"/>
      <c r="AZ1053" s="49"/>
      <c r="BA1053" s="49"/>
      <c r="BB1053" s="49"/>
      <c r="BC1053" s="49"/>
      <c r="BD1053" s="49"/>
      <c r="BE1053" s="49"/>
      <c r="BF1053" s="49"/>
      <c r="BG1053" s="49"/>
      <c r="BH1053" s="49"/>
      <c r="BI1053" s="49"/>
      <c r="BJ1053" s="49"/>
      <c r="BK1053" s="49"/>
      <c r="BL1053" s="49"/>
      <c r="BM1053" s="49"/>
      <c r="BN1053" s="49"/>
      <c r="BO1053" s="49"/>
      <c r="BP1053" s="49"/>
      <c r="BQ1053" s="49"/>
      <c r="BR1053" s="49"/>
      <c r="BS1053" s="49"/>
      <c r="BT1053" s="49"/>
      <c r="BU1053" s="49"/>
      <c r="BV1053" s="49"/>
      <c r="BW1053" s="49"/>
      <c r="BX1053" s="49"/>
      <c r="BY1053" s="49"/>
      <c r="BZ1053" s="49"/>
      <c r="CA1053" s="49"/>
      <c r="CB1053" s="49"/>
      <c r="CC1053" s="49"/>
      <c r="CD1053" s="49"/>
      <c r="CE1053" s="49"/>
      <c r="CF1053" s="49"/>
      <c r="CG1053" s="49"/>
      <c r="CH1053" s="49"/>
      <c r="CI1053" s="49"/>
      <c r="CJ1053" s="49"/>
      <c r="CK1053" s="49"/>
      <c r="CL1053" s="49"/>
      <c r="CM1053" s="49"/>
      <c r="CN1053" s="49"/>
      <c r="CO1053" s="49"/>
      <c r="CP1053" s="49"/>
      <c r="CQ1053" s="49"/>
      <c r="CR1053" s="49"/>
      <c r="CS1053" s="49"/>
      <c r="CT1053" s="49"/>
      <c r="CU1053" s="49"/>
      <c r="CV1053" s="49"/>
      <c r="CW1053" s="49"/>
      <c r="CX1053" s="49"/>
      <c r="CY1053" s="49"/>
      <c r="CZ1053" s="49"/>
      <c r="DA1053" s="49"/>
      <c r="DB1053" s="49"/>
      <c r="DC1053" s="49"/>
      <c r="DD1053" s="49"/>
      <c r="DE1053" s="49"/>
      <c r="DF1053" s="49"/>
      <c r="DG1053" s="49"/>
      <c r="DH1053" s="49"/>
      <c r="DI1053" s="49"/>
      <c r="DJ1053" s="49"/>
      <c r="DK1053" s="49"/>
      <c r="DL1053" s="49"/>
      <c r="DM1053" s="49"/>
      <c r="DN1053" s="49"/>
      <c r="DO1053" s="49"/>
      <c r="DP1053" s="49"/>
      <c r="DQ1053" s="49"/>
      <c r="DR1053" s="49"/>
      <c r="DS1053" s="49"/>
      <c r="DT1053" s="49"/>
      <c r="DU1053" s="49"/>
      <c r="DV1053" s="49"/>
      <c r="DW1053" s="49"/>
      <c r="DX1053" s="49"/>
      <c r="DY1053" s="49"/>
    </row>
    <row r="1054" spans="1:129" s="32" customFormat="1" ht="47.25" customHeight="1">
      <c r="A1054" s="141"/>
      <c r="B1054" s="59">
        <v>104</v>
      </c>
      <c r="C1054" s="142" t="s">
        <v>6752</v>
      </c>
      <c r="D1054" s="142" t="s">
        <v>6753</v>
      </c>
      <c r="E1054" s="142" t="s">
        <v>6754</v>
      </c>
      <c r="F1054" s="191">
        <v>0</v>
      </c>
      <c r="G1054" s="191">
        <v>0</v>
      </c>
      <c r="H1054" s="191">
        <v>4976</v>
      </c>
      <c r="I1054" s="142" t="s">
        <v>4364</v>
      </c>
      <c r="J1054" s="295" t="s">
        <v>5977</v>
      </c>
      <c r="K1054" s="142" t="s">
        <v>6755</v>
      </c>
      <c r="L1054" s="142" t="s">
        <v>6756</v>
      </c>
      <c r="M1054" s="112"/>
      <c r="N1054" s="142"/>
      <c r="O1054" s="92"/>
      <c r="P1054" s="100"/>
      <c r="Q1054" s="72"/>
      <c r="R1054" s="72"/>
      <c r="S1054" s="49"/>
      <c r="T1054" s="49"/>
      <c r="U1054" s="49"/>
      <c r="V1054" s="49"/>
      <c r="W1054" s="49"/>
      <c r="X1054" s="49"/>
      <c r="Y1054" s="49"/>
      <c r="Z1054" s="49"/>
      <c r="AA1054" s="49"/>
      <c r="AB1054" s="49"/>
      <c r="AC1054" s="49"/>
      <c r="AD1054" s="49"/>
      <c r="AE1054" s="49"/>
      <c r="AF1054" s="49"/>
      <c r="AG1054" s="49"/>
      <c r="AH1054" s="49"/>
      <c r="AI1054" s="49"/>
      <c r="AJ1054" s="49"/>
      <c r="AK1054" s="49"/>
      <c r="AL1054" s="49"/>
      <c r="AM1054" s="49"/>
      <c r="AN1054" s="49"/>
      <c r="AO1054" s="49"/>
      <c r="AP1054" s="49"/>
      <c r="AQ1054" s="49"/>
      <c r="AR1054" s="49"/>
      <c r="AS1054" s="49"/>
      <c r="AT1054" s="49"/>
      <c r="AU1054" s="49"/>
      <c r="AV1054" s="49"/>
      <c r="AW1054" s="49"/>
      <c r="AX1054" s="49"/>
      <c r="AY1054" s="49"/>
      <c r="AZ1054" s="49"/>
      <c r="BA1054" s="49"/>
      <c r="BB1054" s="49"/>
      <c r="BC1054" s="49"/>
      <c r="BD1054" s="49"/>
      <c r="BE1054" s="49"/>
      <c r="BF1054" s="49"/>
      <c r="BG1054" s="49"/>
      <c r="BH1054" s="49"/>
      <c r="BI1054" s="49"/>
      <c r="BJ1054" s="49"/>
      <c r="BK1054" s="49"/>
      <c r="BL1054" s="49"/>
      <c r="BM1054" s="49"/>
      <c r="BN1054" s="49"/>
      <c r="BO1054" s="49"/>
      <c r="BP1054" s="49"/>
      <c r="BQ1054" s="49"/>
      <c r="BR1054" s="49"/>
      <c r="BS1054" s="49"/>
      <c r="BT1054" s="49"/>
      <c r="BU1054" s="49"/>
      <c r="BV1054" s="49"/>
      <c r="BW1054" s="49"/>
      <c r="BX1054" s="49"/>
      <c r="BY1054" s="49"/>
      <c r="BZ1054" s="49"/>
      <c r="CA1054" s="49"/>
      <c r="CB1054" s="49"/>
      <c r="CC1054" s="49"/>
      <c r="CD1054" s="49"/>
      <c r="CE1054" s="49"/>
      <c r="CF1054" s="49"/>
      <c r="CG1054" s="49"/>
      <c r="CH1054" s="49"/>
      <c r="CI1054" s="49"/>
      <c r="CJ1054" s="49"/>
      <c r="CK1054" s="49"/>
      <c r="CL1054" s="49"/>
      <c r="CM1054" s="49"/>
      <c r="CN1054" s="49"/>
      <c r="CO1054" s="49"/>
      <c r="CP1054" s="49"/>
      <c r="CQ1054" s="49"/>
      <c r="CR1054" s="49"/>
      <c r="CS1054" s="49"/>
      <c r="CT1054" s="49"/>
      <c r="CU1054" s="49"/>
      <c r="CV1054" s="49"/>
      <c r="CW1054" s="49"/>
      <c r="CX1054" s="49"/>
      <c r="CY1054" s="49"/>
      <c r="CZ1054" s="49"/>
      <c r="DA1054" s="49"/>
      <c r="DB1054" s="49"/>
      <c r="DC1054" s="49"/>
      <c r="DD1054" s="49"/>
      <c r="DE1054" s="49"/>
      <c r="DF1054" s="49"/>
      <c r="DG1054" s="49"/>
      <c r="DH1054" s="49"/>
      <c r="DI1054" s="49"/>
      <c r="DJ1054" s="49"/>
      <c r="DK1054" s="49"/>
      <c r="DL1054" s="49"/>
      <c r="DM1054" s="49"/>
      <c r="DN1054" s="49"/>
      <c r="DO1054" s="49"/>
      <c r="DP1054" s="49"/>
      <c r="DQ1054" s="49"/>
      <c r="DR1054" s="49"/>
      <c r="DS1054" s="49"/>
      <c r="DT1054" s="49"/>
      <c r="DU1054" s="49"/>
      <c r="DV1054" s="49"/>
      <c r="DW1054" s="49"/>
      <c r="DX1054" s="49"/>
      <c r="DY1054" s="49"/>
    </row>
    <row r="1055" spans="1:129" s="32" customFormat="1" ht="123" customHeight="1">
      <c r="A1055" s="141"/>
      <c r="B1055" s="59">
        <v>105</v>
      </c>
      <c r="C1055" s="142" t="s">
        <v>6752</v>
      </c>
      <c r="D1055" s="142" t="s">
        <v>6757</v>
      </c>
      <c r="E1055" s="142" t="s">
        <v>6758</v>
      </c>
      <c r="F1055" s="191">
        <v>0</v>
      </c>
      <c r="G1055" s="191">
        <v>0</v>
      </c>
      <c r="H1055" s="191">
        <v>1875</v>
      </c>
      <c r="I1055" s="142" t="s">
        <v>4364</v>
      </c>
      <c r="J1055" s="295" t="s">
        <v>5978</v>
      </c>
      <c r="K1055" s="142" t="s">
        <v>6759</v>
      </c>
      <c r="L1055" s="142" t="s">
        <v>6760</v>
      </c>
      <c r="M1055" s="143"/>
      <c r="N1055" s="142"/>
      <c r="O1055" s="92"/>
      <c r="P1055" s="100"/>
      <c r="Q1055" s="72"/>
      <c r="R1055" s="72"/>
      <c r="S1055" s="49"/>
      <c r="T1055" s="49"/>
      <c r="U1055" s="49"/>
      <c r="V1055" s="49"/>
      <c r="W1055" s="49"/>
      <c r="X1055" s="49"/>
      <c r="Y1055" s="49"/>
      <c r="Z1055" s="49"/>
      <c r="AA1055" s="49"/>
      <c r="AB1055" s="49"/>
      <c r="AC1055" s="49"/>
      <c r="AD1055" s="49"/>
      <c r="AE1055" s="49"/>
      <c r="AF1055" s="49"/>
      <c r="AG1055" s="49"/>
      <c r="AH1055" s="49"/>
      <c r="AI1055" s="49"/>
      <c r="AJ1055" s="49"/>
      <c r="AK1055" s="49"/>
      <c r="AL1055" s="49"/>
      <c r="AM1055" s="49"/>
      <c r="AN1055" s="49"/>
      <c r="AO1055" s="49"/>
      <c r="AP1055" s="49"/>
      <c r="AQ1055" s="49"/>
      <c r="AR1055" s="49"/>
      <c r="AS1055" s="49"/>
      <c r="AT1055" s="49"/>
      <c r="AU1055" s="49"/>
      <c r="AV1055" s="49"/>
      <c r="AW1055" s="49"/>
      <c r="AX1055" s="49"/>
      <c r="AY1055" s="49"/>
      <c r="AZ1055" s="49"/>
      <c r="BA1055" s="49"/>
      <c r="BB1055" s="49"/>
      <c r="BC1055" s="49"/>
      <c r="BD1055" s="49"/>
      <c r="BE1055" s="49"/>
      <c r="BF1055" s="49"/>
      <c r="BG1055" s="49"/>
      <c r="BH1055" s="49"/>
      <c r="BI1055" s="49"/>
      <c r="BJ1055" s="49"/>
      <c r="BK1055" s="49"/>
      <c r="BL1055" s="49"/>
      <c r="BM1055" s="49"/>
      <c r="BN1055" s="49"/>
      <c r="BO1055" s="49"/>
      <c r="BP1055" s="49"/>
      <c r="BQ1055" s="49"/>
      <c r="BR1055" s="49"/>
      <c r="BS1055" s="49"/>
      <c r="BT1055" s="49"/>
      <c r="BU1055" s="49"/>
      <c r="BV1055" s="49"/>
      <c r="BW1055" s="49"/>
      <c r="BX1055" s="49"/>
      <c r="BY1055" s="49"/>
      <c r="BZ1055" s="49"/>
      <c r="CA1055" s="49"/>
      <c r="CB1055" s="49"/>
      <c r="CC1055" s="49"/>
      <c r="CD1055" s="49"/>
      <c r="CE1055" s="49"/>
      <c r="CF1055" s="49"/>
      <c r="CG1055" s="49"/>
      <c r="CH1055" s="49"/>
      <c r="CI1055" s="49"/>
      <c r="CJ1055" s="49"/>
      <c r="CK1055" s="49"/>
      <c r="CL1055" s="49"/>
      <c r="CM1055" s="49"/>
      <c r="CN1055" s="49"/>
      <c r="CO1055" s="49"/>
      <c r="CP1055" s="49"/>
      <c r="CQ1055" s="49"/>
      <c r="CR1055" s="49"/>
      <c r="CS1055" s="49"/>
      <c r="CT1055" s="49"/>
      <c r="CU1055" s="49"/>
      <c r="CV1055" s="49"/>
      <c r="CW1055" s="49"/>
      <c r="CX1055" s="49"/>
      <c r="CY1055" s="49"/>
      <c r="CZ1055" s="49"/>
      <c r="DA1055" s="49"/>
      <c r="DB1055" s="49"/>
      <c r="DC1055" s="49"/>
      <c r="DD1055" s="49"/>
      <c r="DE1055" s="49"/>
      <c r="DF1055" s="49"/>
      <c r="DG1055" s="49"/>
      <c r="DH1055" s="49"/>
      <c r="DI1055" s="49"/>
      <c r="DJ1055" s="49"/>
      <c r="DK1055" s="49"/>
      <c r="DL1055" s="49"/>
      <c r="DM1055" s="49"/>
      <c r="DN1055" s="49"/>
      <c r="DO1055" s="49"/>
      <c r="DP1055" s="49"/>
      <c r="DQ1055" s="49"/>
      <c r="DR1055" s="49"/>
      <c r="DS1055" s="49"/>
      <c r="DT1055" s="49"/>
      <c r="DU1055" s="49"/>
      <c r="DV1055" s="49"/>
      <c r="DW1055" s="49"/>
      <c r="DX1055" s="49"/>
      <c r="DY1055" s="49"/>
    </row>
    <row r="1056" spans="1:129" s="32" customFormat="1" ht="53.25" customHeight="1">
      <c r="A1056" s="141"/>
      <c r="B1056" s="59">
        <v>106</v>
      </c>
      <c r="C1056" s="142" t="s">
        <v>3149</v>
      </c>
      <c r="D1056" s="142" t="s">
        <v>3150</v>
      </c>
      <c r="E1056" s="142" t="s">
        <v>3908</v>
      </c>
      <c r="F1056" s="191"/>
      <c r="G1056" s="191">
        <v>0</v>
      </c>
      <c r="H1056" s="191">
        <v>8570</v>
      </c>
      <c r="I1056" s="142" t="s">
        <v>4364</v>
      </c>
      <c r="J1056" s="142" t="s">
        <v>3151</v>
      </c>
      <c r="K1056" s="142" t="s">
        <v>3152</v>
      </c>
      <c r="L1056" s="142" t="s">
        <v>6761</v>
      </c>
      <c r="M1056" s="143"/>
      <c r="N1056" s="142"/>
      <c r="O1056" s="92"/>
      <c r="P1056" s="100"/>
      <c r="Q1056" s="72"/>
      <c r="R1056" s="72"/>
      <c r="S1056" s="49"/>
      <c r="T1056" s="49"/>
      <c r="U1056" s="49"/>
      <c r="V1056" s="49"/>
      <c r="W1056" s="49"/>
      <c r="X1056" s="49"/>
      <c r="Y1056" s="49"/>
      <c r="Z1056" s="49"/>
      <c r="AA1056" s="49"/>
      <c r="AB1056" s="49"/>
      <c r="AC1056" s="49"/>
      <c r="AD1056" s="49"/>
      <c r="AE1056" s="49"/>
      <c r="AF1056" s="49"/>
      <c r="AG1056" s="49"/>
      <c r="AH1056" s="49"/>
      <c r="AI1056" s="49"/>
      <c r="AJ1056" s="49"/>
      <c r="AK1056" s="49"/>
      <c r="AL1056" s="49"/>
      <c r="AM1056" s="49"/>
      <c r="AN1056" s="49"/>
      <c r="AO1056" s="49"/>
      <c r="AP1056" s="49"/>
      <c r="AQ1056" s="49"/>
      <c r="AR1056" s="49"/>
      <c r="AS1056" s="49"/>
      <c r="AT1056" s="49"/>
      <c r="AU1056" s="49"/>
      <c r="AV1056" s="49"/>
      <c r="AW1056" s="49"/>
      <c r="AX1056" s="49"/>
      <c r="AY1056" s="49"/>
      <c r="AZ1056" s="49"/>
      <c r="BA1056" s="49"/>
      <c r="BB1056" s="49"/>
      <c r="BC1056" s="49"/>
      <c r="BD1056" s="49"/>
      <c r="BE1056" s="49"/>
      <c r="BF1056" s="49"/>
      <c r="BG1056" s="49"/>
      <c r="BH1056" s="49"/>
      <c r="BI1056" s="49"/>
      <c r="BJ1056" s="49"/>
      <c r="BK1056" s="49"/>
      <c r="BL1056" s="49"/>
      <c r="BM1056" s="49"/>
      <c r="BN1056" s="49"/>
      <c r="BO1056" s="49"/>
      <c r="BP1056" s="49"/>
      <c r="BQ1056" s="49"/>
      <c r="BR1056" s="49"/>
      <c r="BS1056" s="49"/>
      <c r="BT1056" s="49"/>
      <c r="BU1056" s="49"/>
      <c r="BV1056" s="49"/>
      <c r="BW1056" s="49"/>
      <c r="BX1056" s="49"/>
      <c r="BY1056" s="49"/>
      <c r="BZ1056" s="49"/>
      <c r="CA1056" s="49"/>
      <c r="CB1056" s="49"/>
      <c r="CC1056" s="49"/>
      <c r="CD1056" s="49"/>
      <c r="CE1056" s="49"/>
      <c r="CF1056" s="49"/>
      <c r="CG1056" s="49"/>
      <c r="CH1056" s="49"/>
      <c r="CI1056" s="49"/>
      <c r="CJ1056" s="49"/>
      <c r="CK1056" s="49"/>
      <c r="CL1056" s="49"/>
      <c r="CM1056" s="49"/>
      <c r="CN1056" s="49"/>
      <c r="CO1056" s="49"/>
      <c r="CP1056" s="49"/>
      <c r="CQ1056" s="49"/>
      <c r="CR1056" s="49"/>
      <c r="CS1056" s="49"/>
      <c r="CT1056" s="49"/>
      <c r="CU1056" s="49"/>
      <c r="CV1056" s="49"/>
      <c r="CW1056" s="49"/>
      <c r="CX1056" s="49"/>
      <c r="CY1056" s="49"/>
      <c r="CZ1056" s="49"/>
      <c r="DA1056" s="49"/>
      <c r="DB1056" s="49"/>
      <c r="DC1056" s="49"/>
      <c r="DD1056" s="49"/>
      <c r="DE1056" s="49"/>
      <c r="DF1056" s="49"/>
      <c r="DG1056" s="49"/>
      <c r="DH1056" s="49"/>
      <c r="DI1056" s="49"/>
      <c r="DJ1056" s="49"/>
      <c r="DK1056" s="49"/>
      <c r="DL1056" s="49"/>
      <c r="DM1056" s="49"/>
      <c r="DN1056" s="49"/>
      <c r="DO1056" s="49"/>
      <c r="DP1056" s="49"/>
      <c r="DQ1056" s="49"/>
      <c r="DR1056" s="49"/>
      <c r="DS1056" s="49"/>
      <c r="DT1056" s="49"/>
      <c r="DU1056" s="49"/>
      <c r="DV1056" s="49"/>
      <c r="DW1056" s="49"/>
      <c r="DX1056" s="49"/>
      <c r="DY1056" s="49"/>
    </row>
    <row r="1057" spans="1:129" s="32" customFormat="1" ht="63.75" customHeight="1">
      <c r="A1057" s="141"/>
      <c r="B1057" s="59">
        <v>107</v>
      </c>
      <c r="C1057" s="142" t="s">
        <v>6762</v>
      </c>
      <c r="D1057" s="142" t="s">
        <v>6763</v>
      </c>
      <c r="E1057" s="142" t="s">
        <v>6764</v>
      </c>
      <c r="F1057" s="191">
        <v>0</v>
      </c>
      <c r="G1057" s="191">
        <v>0</v>
      </c>
      <c r="H1057" s="191">
        <v>6000</v>
      </c>
      <c r="I1057" s="142" t="s">
        <v>4364</v>
      </c>
      <c r="J1057" s="142" t="s">
        <v>6478</v>
      </c>
      <c r="K1057" s="142" t="s">
        <v>6477</v>
      </c>
      <c r="L1057" s="142" t="s">
        <v>6765</v>
      </c>
      <c r="M1057" s="149"/>
      <c r="N1057" s="142"/>
      <c r="O1057" s="92"/>
      <c r="P1057" s="100"/>
      <c r="Q1057" s="72"/>
      <c r="R1057" s="72"/>
      <c r="S1057" s="49"/>
      <c r="T1057" s="49"/>
      <c r="U1057" s="49"/>
      <c r="V1057" s="49"/>
      <c r="W1057" s="49"/>
      <c r="X1057" s="49"/>
      <c r="Y1057" s="49"/>
      <c r="Z1057" s="49"/>
      <c r="AA1057" s="49"/>
      <c r="AB1057" s="49"/>
      <c r="AC1057" s="49"/>
      <c r="AD1057" s="49"/>
      <c r="AE1057" s="49"/>
      <c r="AF1057" s="49"/>
      <c r="AG1057" s="49"/>
      <c r="AH1057" s="49"/>
      <c r="AI1057" s="49"/>
      <c r="AJ1057" s="49"/>
      <c r="AK1057" s="49"/>
      <c r="AL1057" s="49"/>
      <c r="AM1057" s="49"/>
      <c r="AN1057" s="49"/>
      <c r="AO1057" s="49"/>
      <c r="AP1057" s="49"/>
      <c r="AQ1057" s="49"/>
      <c r="AR1057" s="49"/>
      <c r="AS1057" s="49"/>
      <c r="AT1057" s="49"/>
      <c r="AU1057" s="49"/>
      <c r="AV1057" s="49"/>
      <c r="AW1057" s="49"/>
      <c r="AX1057" s="49"/>
      <c r="AY1057" s="49"/>
      <c r="AZ1057" s="49"/>
      <c r="BA1057" s="49"/>
      <c r="BB1057" s="49"/>
      <c r="BC1057" s="49"/>
      <c r="BD1057" s="49"/>
      <c r="BE1057" s="49"/>
      <c r="BF1057" s="49"/>
      <c r="BG1057" s="49"/>
      <c r="BH1057" s="49"/>
      <c r="BI1057" s="49"/>
      <c r="BJ1057" s="49"/>
      <c r="BK1057" s="49"/>
      <c r="BL1057" s="49"/>
      <c r="BM1057" s="49"/>
      <c r="BN1057" s="49"/>
      <c r="BO1057" s="49"/>
      <c r="BP1057" s="49"/>
      <c r="BQ1057" s="49"/>
      <c r="BR1057" s="49"/>
      <c r="BS1057" s="49"/>
      <c r="BT1057" s="49"/>
      <c r="BU1057" s="49"/>
      <c r="BV1057" s="49"/>
      <c r="BW1057" s="49"/>
      <c r="BX1057" s="49"/>
      <c r="BY1057" s="49"/>
      <c r="BZ1057" s="49"/>
      <c r="CA1057" s="49"/>
      <c r="CB1057" s="49"/>
      <c r="CC1057" s="49"/>
      <c r="CD1057" s="49"/>
      <c r="CE1057" s="49"/>
      <c r="CF1057" s="49"/>
      <c r="CG1057" s="49"/>
      <c r="CH1057" s="49"/>
      <c r="CI1057" s="49"/>
      <c r="CJ1057" s="49"/>
      <c r="CK1057" s="49"/>
      <c r="CL1057" s="49"/>
      <c r="CM1057" s="49"/>
      <c r="CN1057" s="49"/>
      <c r="CO1057" s="49"/>
      <c r="CP1057" s="49"/>
      <c r="CQ1057" s="49"/>
      <c r="CR1057" s="49"/>
      <c r="CS1057" s="49"/>
      <c r="CT1057" s="49"/>
      <c r="CU1057" s="49"/>
      <c r="CV1057" s="49"/>
      <c r="CW1057" s="49"/>
      <c r="CX1057" s="49"/>
      <c r="CY1057" s="49"/>
      <c r="CZ1057" s="49"/>
      <c r="DA1057" s="49"/>
      <c r="DB1057" s="49"/>
      <c r="DC1057" s="49"/>
      <c r="DD1057" s="49"/>
      <c r="DE1057" s="49"/>
      <c r="DF1057" s="49"/>
      <c r="DG1057" s="49"/>
      <c r="DH1057" s="49"/>
      <c r="DI1057" s="49"/>
      <c r="DJ1057" s="49"/>
      <c r="DK1057" s="49"/>
      <c r="DL1057" s="49"/>
      <c r="DM1057" s="49"/>
      <c r="DN1057" s="49"/>
      <c r="DO1057" s="49"/>
      <c r="DP1057" s="49"/>
      <c r="DQ1057" s="49"/>
      <c r="DR1057" s="49"/>
      <c r="DS1057" s="49"/>
      <c r="DT1057" s="49"/>
      <c r="DU1057" s="49"/>
      <c r="DV1057" s="49"/>
      <c r="DW1057" s="49"/>
      <c r="DX1057" s="49"/>
      <c r="DY1057" s="49"/>
    </row>
    <row r="1058" spans="1:129" s="32" customFormat="1" ht="42.75" customHeight="1">
      <c r="A1058" s="141"/>
      <c r="B1058" s="59">
        <v>108</v>
      </c>
      <c r="C1058" s="142" t="s">
        <v>6766</v>
      </c>
      <c r="D1058" s="142" t="s">
        <v>6767</v>
      </c>
      <c r="E1058" s="142">
        <v>17675</v>
      </c>
      <c r="F1058" s="191">
        <v>0</v>
      </c>
      <c r="G1058" s="191">
        <v>0</v>
      </c>
      <c r="H1058" s="191">
        <v>17675</v>
      </c>
      <c r="I1058" s="142" t="s">
        <v>4364</v>
      </c>
      <c r="J1058" s="142" t="s">
        <v>6479</v>
      </c>
      <c r="K1058" s="142" t="s">
        <v>6476</v>
      </c>
      <c r="L1058" s="142" t="s">
        <v>6768</v>
      </c>
      <c r="M1058" s="143"/>
      <c r="N1058" s="142"/>
      <c r="O1058" s="92"/>
      <c r="P1058" s="100"/>
      <c r="Q1058" s="72"/>
      <c r="R1058" s="72"/>
      <c r="S1058" s="49"/>
      <c r="T1058" s="49"/>
      <c r="U1058" s="49"/>
      <c r="V1058" s="49"/>
      <c r="W1058" s="49"/>
      <c r="X1058" s="49"/>
      <c r="Y1058" s="49"/>
      <c r="Z1058" s="49"/>
      <c r="AA1058" s="49"/>
      <c r="AB1058" s="49"/>
      <c r="AC1058" s="49"/>
      <c r="AD1058" s="49"/>
      <c r="AE1058" s="49"/>
      <c r="AF1058" s="49"/>
      <c r="AG1058" s="49"/>
      <c r="AH1058" s="49"/>
      <c r="AI1058" s="49"/>
      <c r="AJ1058" s="49"/>
      <c r="AK1058" s="49"/>
      <c r="AL1058" s="49"/>
      <c r="AM1058" s="49"/>
      <c r="AN1058" s="49"/>
      <c r="AO1058" s="49"/>
      <c r="AP1058" s="49"/>
      <c r="AQ1058" s="49"/>
      <c r="AR1058" s="49"/>
      <c r="AS1058" s="49"/>
      <c r="AT1058" s="49"/>
      <c r="AU1058" s="49"/>
      <c r="AV1058" s="49"/>
      <c r="AW1058" s="49"/>
      <c r="AX1058" s="49"/>
      <c r="AY1058" s="49"/>
      <c r="AZ1058" s="49"/>
      <c r="BA1058" s="49"/>
      <c r="BB1058" s="49"/>
      <c r="BC1058" s="49"/>
      <c r="BD1058" s="49"/>
      <c r="BE1058" s="49"/>
      <c r="BF1058" s="49"/>
      <c r="BG1058" s="49"/>
      <c r="BH1058" s="49"/>
      <c r="BI1058" s="49"/>
      <c r="BJ1058" s="49"/>
      <c r="BK1058" s="49"/>
      <c r="BL1058" s="49"/>
      <c r="BM1058" s="49"/>
      <c r="BN1058" s="49"/>
      <c r="BO1058" s="49"/>
      <c r="BP1058" s="49"/>
      <c r="BQ1058" s="49"/>
      <c r="BR1058" s="49"/>
      <c r="BS1058" s="49"/>
      <c r="BT1058" s="49"/>
      <c r="BU1058" s="49"/>
      <c r="BV1058" s="49"/>
      <c r="BW1058" s="49"/>
      <c r="BX1058" s="49"/>
      <c r="BY1058" s="49"/>
      <c r="BZ1058" s="49"/>
      <c r="CA1058" s="49"/>
      <c r="CB1058" s="49"/>
      <c r="CC1058" s="49"/>
      <c r="CD1058" s="49"/>
      <c r="CE1058" s="49"/>
      <c r="CF1058" s="49"/>
      <c r="CG1058" s="49"/>
      <c r="CH1058" s="49"/>
      <c r="CI1058" s="49"/>
      <c r="CJ1058" s="49"/>
      <c r="CK1058" s="49"/>
      <c r="CL1058" s="49"/>
      <c r="CM1058" s="49"/>
      <c r="CN1058" s="49"/>
      <c r="CO1058" s="49"/>
      <c r="CP1058" s="49"/>
      <c r="CQ1058" s="49"/>
      <c r="CR1058" s="49"/>
      <c r="CS1058" s="49"/>
      <c r="CT1058" s="49"/>
      <c r="CU1058" s="49"/>
      <c r="CV1058" s="49"/>
      <c r="CW1058" s="49"/>
      <c r="CX1058" s="49"/>
      <c r="CY1058" s="49"/>
      <c r="CZ1058" s="49"/>
      <c r="DA1058" s="49"/>
      <c r="DB1058" s="49"/>
      <c r="DC1058" s="49"/>
      <c r="DD1058" s="49"/>
      <c r="DE1058" s="49"/>
      <c r="DF1058" s="49"/>
      <c r="DG1058" s="49"/>
      <c r="DH1058" s="49"/>
      <c r="DI1058" s="49"/>
      <c r="DJ1058" s="49"/>
      <c r="DK1058" s="49"/>
      <c r="DL1058" s="49"/>
      <c r="DM1058" s="49"/>
      <c r="DN1058" s="49"/>
      <c r="DO1058" s="49"/>
      <c r="DP1058" s="49"/>
      <c r="DQ1058" s="49"/>
      <c r="DR1058" s="49"/>
      <c r="DS1058" s="49"/>
      <c r="DT1058" s="49"/>
      <c r="DU1058" s="49"/>
      <c r="DV1058" s="49"/>
      <c r="DW1058" s="49"/>
      <c r="DX1058" s="49"/>
      <c r="DY1058" s="49"/>
    </row>
    <row r="1059" spans="1:129" s="32" customFormat="1" ht="42.75" customHeight="1">
      <c r="A1059" s="141"/>
      <c r="B1059" s="59">
        <v>109</v>
      </c>
      <c r="C1059" s="142" t="s">
        <v>2241</v>
      </c>
      <c r="D1059" s="142" t="s">
        <v>6769</v>
      </c>
      <c r="E1059" s="142" t="s">
        <v>6770</v>
      </c>
      <c r="F1059" s="191">
        <v>0</v>
      </c>
      <c r="G1059" s="191">
        <v>0</v>
      </c>
      <c r="H1059" s="191">
        <v>185276</v>
      </c>
      <c r="I1059" s="142" t="s">
        <v>4364</v>
      </c>
      <c r="J1059" s="142" t="s">
        <v>6480</v>
      </c>
      <c r="K1059" s="142" t="s">
        <v>6475</v>
      </c>
      <c r="L1059" s="142" t="s">
        <v>6771</v>
      </c>
      <c r="M1059" s="143"/>
      <c r="N1059" s="142"/>
      <c r="O1059" s="92"/>
      <c r="P1059" s="100"/>
      <c r="Q1059" s="72"/>
      <c r="R1059" s="72"/>
      <c r="S1059" s="49"/>
      <c r="T1059" s="49"/>
      <c r="U1059" s="49"/>
      <c r="V1059" s="49"/>
      <c r="W1059" s="49"/>
      <c r="X1059" s="49"/>
      <c r="Y1059" s="49"/>
      <c r="Z1059" s="49"/>
      <c r="AA1059" s="49"/>
      <c r="AB1059" s="49"/>
      <c r="AC1059" s="49"/>
      <c r="AD1059" s="49"/>
      <c r="AE1059" s="49"/>
      <c r="AF1059" s="49"/>
      <c r="AG1059" s="49"/>
      <c r="AH1059" s="49"/>
      <c r="AI1059" s="49"/>
      <c r="AJ1059" s="49"/>
      <c r="AK1059" s="49"/>
      <c r="AL1059" s="49"/>
      <c r="AM1059" s="49"/>
      <c r="AN1059" s="49"/>
      <c r="AO1059" s="49"/>
      <c r="AP1059" s="49"/>
      <c r="AQ1059" s="49"/>
      <c r="AR1059" s="49"/>
      <c r="AS1059" s="49"/>
      <c r="AT1059" s="49"/>
      <c r="AU1059" s="49"/>
      <c r="AV1059" s="49"/>
      <c r="AW1059" s="49"/>
      <c r="AX1059" s="49"/>
      <c r="AY1059" s="49"/>
      <c r="AZ1059" s="49"/>
      <c r="BA1059" s="49"/>
      <c r="BB1059" s="49"/>
      <c r="BC1059" s="49"/>
      <c r="BD1059" s="49"/>
      <c r="BE1059" s="49"/>
      <c r="BF1059" s="49"/>
      <c r="BG1059" s="49"/>
      <c r="BH1059" s="49"/>
      <c r="BI1059" s="49"/>
      <c r="BJ1059" s="49"/>
      <c r="BK1059" s="49"/>
      <c r="BL1059" s="49"/>
      <c r="BM1059" s="49"/>
      <c r="BN1059" s="49"/>
      <c r="BO1059" s="49"/>
      <c r="BP1059" s="49"/>
      <c r="BQ1059" s="49"/>
      <c r="BR1059" s="49"/>
      <c r="BS1059" s="49"/>
      <c r="BT1059" s="49"/>
      <c r="BU1059" s="49"/>
      <c r="BV1059" s="49"/>
      <c r="BW1059" s="49"/>
      <c r="BX1059" s="49"/>
      <c r="BY1059" s="49"/>
      <c r="BZ1059" s="49"/>
      <c r="CA1059" s="49"/>
      <c r="CB1059" s="49"/>
      <c r="CC1059" s="49"/>
      <c r="CD1059" s="49"/>
      <c r="CE1059" s="49"/>
      <c r="CF1059" s="49"/>
      <c r="CG1059" s="49"/>
      <c r="CH1059" s="49"/>
      <c r="CI1059" s="49"/>
      <c r="CJ1059" s="49"/>
      <c r="CK1059" s="49"/>
      <c r="CL1059" s="49"/>
      <c r="CM1059" s="49"/>
      <c r="CN1059" s="49"/>
      <c r="CO1059" s="49"/>
      <c r="CP1059" s="49"/>
      <c r="CQ1059" s="49"/>
      <c r="CR1059" s="49"/>
      <c r="CS1059" s="49"/>
      <c r="CT1059" s="49"/>
      <c r="CU1059" s="49"/>
      <c r="CV1059" s="49"/>
      <c r="CW1059" s="49"/>
      <c r="CX1059" s="49"/>
      <c r="CY1059" s="49"/>
      <c r="CZ1059" s="49"/>
      <c r="DA1059" s="49"/>
      <c r="DB1059" s="49"/>
      <c r="DC1059" s="49"/>
      <c r="DD1059" s="49"/>
      <c r="DE1059" s="49"/>
      <c r="DF1059" s="49"/>
      <c r="DG1059" s="49"/>
      <c r="DH1059" s="49"/>
      <c r="DI1059" s="49"/>
      <c r="DJ1059" s="49"/>
      <c r="DK1059" s="49"/>
      <c r="DL1059" s="49"/>
      <c r="DM1059" s="49"/>
      <c r="DN1059" s="49"/>
      <c r="DO1059" s="49"/>
      <c r="DP1059" s="49"/>
      <c r="DQ1059" s="49"/>
      <c r="DR1059" s="49"/>
      <c r="DS1059" s="49"/>
      <c r="DT1059" s="49"/>
      <c r="DU1059" s="49"/>
      <c r="DV1059" s="49"/>
      <c r="DW1059" s="49"/>
      <c r="DX1059" s="49"/>
      <c r="DY1059" s="49"/>
    </row>
    <row r="1060" spans="1:129" s="32" customFormat="1" ht="45" customHeight="1">
      <c r="A1060" s="141"/>
      <c r="B1060" s="59">
        <v>110</v>
      </c>
      <c r="C1060" s="142" t="s">
        <v>2241</v>
      </c>
      <c r="D1060" s="142" t="s">
        <v>6769</v>
      </c>
      <c r="E1060" s="142" t="s">
        <v>6772</v>
      </c>
      <c r="F1060" s="191">
        <v>0</v>
      </c>
      <c r="G1060" s="191">
        <v>0</v>
      </c>
      <c r="H1060" s="191">
        <v>102100</v>
      </c>
      <c r="I1060" s="142" t="s">
        <v>4364</v>
      </c>
      <c r="J1060" s="142" t="s">
        <v>6481</v>
      </c>
      <c r="K1060" s="142" t="s">
        <v>6474</v>
      </c>
      <c r="L1060" s="142" t="s">
        <v>6773</v>
      </c>
      <c r="M1060" s="143"/>
      <c r="N1060" s="142"/>
      <c r="O1060" s="92"/>
      <c r="P1060" s="100"/>
      <c r="Q1060" s="72"/>
      <c r="R1060" s="72"/>
      <c r="S1060" s="49"/>
      <c r="T1060" s="49"/>
      <c r="U1060" s="49"/>
      <c r="V1060" s="49"/>
      <c r="W1060" s="49"/>
      <c r="X1060" s="49"/>
      <c r="Y1060" s="49"/>
      <c r="Z1060" s="49"/>
      <c r="AA1060" s="49"/>
      <c r="AB1060" s="49"/>
      <c r="AC1060" s="49"/>
      <c r="AD1060" s="49"/>
      <c r="AE1060" s="49"/>
      <c r="AF1060" s="49"/>
      <c r="AG1060" s="49"/>
      <c r="AH1060" s="49"/>
      <c r="AI1060" s="49"/>
      <c r="AJ1060" s="49"/>
      <c r="AK1060" s="49"/>
      <c r="AL1060" s="49"/>
      <c r="AM1060" s="49"/>
      <c r="AN1060" s="49"/>
      <c r="AO1060" s="49"/>
      <c r="AP1060" s="49"/>
      <c r="AQ1060" s="49"/>
      <c r="AR1060" s="49"/>
      <c r="AS1060" s="49"/>
      <c r="AT1060" s="49"/>
      <c r="AU1060" s="49"/>
      <c r="AV1060" s="49"/>
      <c r="AW1060" s="49"/>
      <c r="AX1060" s="49"/>
      <c r="AY1060" s="49"/>
      <c r="AZ1060" s="49"/>
      <c r="BA1060" s="49"/>
      <c r="BB1060" s="49"/>
      <c r="BC1060" s="49"/>
      <c r="BD1060" s="49"/>
      <c r="BE1060" s="49"/>
      <c r="BF1060" s="49"/>
      <c r="BG1060" s="49"/>
      <c r="BH1060" s="49"/>
      <c r="BI1060" s="49"/>
      <c r="BJ1060" s="49"/>
      <c r="BK1060" s="49"/>
      <c r="BL1060" s="49"/>
      <c r="BM1060" s="49"/>
      <c r="BN1060" s="49"/>
      <c r="BO1060" s="49"/>
      <c r="BP1060" s="49"/>
      <c r="BQ1060" s="49"/>
      <c r="BR1060" s="49"/>
      <c r="BS1060" s="49"/>
      <c r="BT1060" s="49"/>
      <c r="BU1060" s="49"/>
      <c r="BV1060" s="49"/>
      <c r="BW1060" s="49"/>
      <c r="BX1060" s="49"/>
      <c r="BY1060" s="49"/>
      <c r="BZ1060" s="49"/>
      <c r="CA1060" s="49"/>
      <c r="CB1060" s="49"/>
      <c r="CC1060" s="49"/>
      <c r="CD1060" s="49"/>
      <c r="CE1060" s="49"/>
      <c r="CF1060" s="49"/>
      <c r="CG1060" s="49"/>
      <c r="CH1060" s="49"/>
      <c r="CI1060" s="49"/>
      <c r="CJ1060" s="49"/>
      <c r="CK1060" s="49"/>
      <c r="CL1060" s="49"/>
      <c r="CM1060" s="49"/>
      <c r="CN1060" s="49"/>
      <c r="CO1060" s="49"/>
      <c r="CP1060" s="49"/>
      <c r="CQ1060" s="49"/>
      <c r="CR1060" s="49"/>
      <c r="CS1060" s="49"/>
      <c r="CT1060" s="49"/>
      <c r="CU1060" s="49"/>
      <c r="CV1060" s="49"/>
      <c r="CW1060" s="49"/>
      <c r="CX1060" s="49"/>
      <c r="CY1060" s="49"/>
      <c r="CZ1060" s="49"/>
      <c r="DA1060" s="49"/>
      <c r="DB1060" s="49"/>
      <c r="DC1060" s="49"/>
      <c r="DD1060" s="49"/>
      <c r="DE1060" s="49"/>
      <c r="DF1060" s="49"/>
      <c r="DG1060" s="49"/>
      <c r="DH1060" s="49"/>
      <c r="DI1060" s="49"/>
      <c r="DJ1060" s="49"/>
      <c r="DK1060" s="49"/>
      <c r="DL1060" s="49"/>
      <c r="DM1060" s="49"/>
      <c r="DN1060" s="49"/>
      <c r="DO1060" s="49"/>
      <c r="DP1060" s="49"/>
      <c r="DQ1060" s="49"/>
      <c r="DR1060" s="49"/>
      <c r="DS1060" s="49"/>
      <c r="DT1060" s="49"/>
      <c r="DU1060" s="49"/>
      <c r="DV1060" s="49"/>
      <c r="DW1060" s="49"/>
      <c r="DX1060" s="49"/>
      <c r="DY1060" s="49"/>
    </row>
    <row r="1061" spans="1:129" s="32" customFormat="1" ht="45" customHeight="1">
      <c r="A1061" s="141"/>
      <c r="B1061" s="59">
        <v>111</v>
      </c>
      <c r="C1061" s="142" t="s">
        <v>6452</v>
      </c>
      <c r="D1061" s="142" t="s">
        <v>6453</v>
      </c>
      <c r="E1061" s="142" t="s">
        <v>6454</v>
      </c>
      <c r="F1061" s="191">
        <v>0</v>
      </c>
      <c r="G1061" s="191">
        <v>0</v>
      </c>
      <c r="H1061" s="191">
        <v>3000</v>
      </c>
      <c r="I1061" s="142" t="s">
        <v>4364</v>
      </c>
      <c r="J1061" s="142" t="s">
        <v>6482</v>
      </c>
      <c r="K1061" s="142" t="s">
        <v>6470</v>
      </c>
      <c r="L1061" s="142" t="s">
        <v>6455</v>
      </c>
      <c r="M1061" s="143"/>
      <c r="N1061" s="142"/>
      <c r="O1061" s="92"/>
      <c r="P1061" s="100"/>
      <c r="Q1061" s="72"/>
      <c r="R1061" s="72"/>
      <c r="S1061" s="49"/>
      <c r="T1061" s="49"/>
      <c r="U1061" s="49"/>
      <c r="V1061" s="49"/>
      <c r="W1061" s="49"/>
      <c r="X1061" s="49"/>
      <c r="Y1061" s="49"/>
      <c r="Z1061" s="49"/>
      <c r="AA1061" s="49"/>
      <c r="AB1061" s="49"/>
      <c r="AC1061" s="49"/>
      <c r="AD1061" s="49"/>
      <c r="AE1061" s="49"/>
      <c r="AF1061" s="49"/>
      <c r="AG1061" s="49"/>
      <c r="AH1061" s="49"/>
      <c r="AI1061" s="49"/>
      <c r="AJ1061" s="49"/>
      <c r="AK1061" s="49"/>
      <c r="AL1061" s="49"/>
      <c r="AM1061" s="49"/>
      <c r="AN1061" s="49"/>
      <c r="AO1061" s="49"/>
      <c r="AP1061" s="49"/>
      <c r="AQ1061" s="49"/>
      <c r="AR1061" s="49"/>
      <c r="AS1061" s="49"/>
      <c r="AT1061" s="49"/>
      <c r="AU1061" s="49"/>
      <c r="AV1061" s="49"/>
      <c r="AW1061" s="49"/>
      <c r="AX1061" s="49"/>
      <c r="AY1061" s="49"/>
      <c r="AZ1061" s="49"/>
      <c r="BA1061" s="49"/>
      <c r="BB1061" s="49"/>
      <c r="BC1061" s="49"/>
      <c r="BD1061" s="49"/>
      <c r="BE1061" s="49"/>
      <c r="BF1061" s="49"/>
      <c r="BG1061" s="49"/>
      <c r="BH1061" s="49"/>
      <c r="BI1061" s="49"/>
      <c r="BJ1061" s="49"/>
      <c r="BK1061" s="49"/>
      <c r="BL1061" s="49"/>
      <c r="BM1061" s="49"/>
      <c r="BN1061" s="49"/>
      <c r="BO1061" s="49"/>
      <c r="BP1061" s="49"/>
      <c r="BQ1061" s="49"/>
      <c r="BR1061" s="49"/>
      <c r="BS1061" s="49"/>
      <c r="BT1061" s="49"/>
      <c r="BU1061" s="49"/>
      <c r="BV1061" s="49"/>
      <c r="BW1061" s="49"/>
      <c r="BX1061" s="49"/>
      <c r="BY1061" s="49"/>
      <c r="BZ1061" s="49"/>
      <c r="CA1061" s="49"/>
      <c r="CB1061" s="49"/>
      <c r="CC1061" s="49"/>
      <c r="CD1061" s="49"/>
      <c r="CE1061" s="49"/>
      <c r="CF1061" s="49"/>
      <c r="CG1061" s="49"/>
      <c r="CH1061" s="49"/>
      <c r="CI1061" s="49"/>
      <c r="CJ1061" s="49"/>
      <c r="CK1061" s="49"/>
      <c r="CL1061" s="49"/>
      <c r="CM1061" s="49"/>
      <c r="CN1061" s="49"/>
      <c r="CO1061" s="49"/>
      <c r="CP1061" s="49"/>
      <c r="CQ1061" s="49"/>
      <c r="CR1061" s="49"/>
      <c r="CS1061" s="49"/>
      <c r="CT1061" s="49"/>
      <c r="CU1061" s="49"/>
      <c r="CV1061" s="49"/>
      <c r="CW1061" s="49"/>
      <c r="CX1061" s="49"/>
      <c r="CY1061" s="49"/>
      <c r="CZ1061" s="49"/>
      <c r="DA1061" s="49"/>
      <c r="DB1061" s="49"/>
      <c r="DC1061" s="49"/>
      <c r="DD1061" s="49"/>
      <c r="DE1061" s="49"/>
      <c r="DF1061" s="49"/>
      <c r="DG1061" s="49"/>
      <c r="DH1061" s="49"/>
      <c r="DI1061" s="49"/>
      <c r="DJ1061" s="49"/>
      <c r="DK1061" s="49"/>
      <c r="DL1061" s="49"/>
      <c r="DM1061" s="49"/>
      <c r="DN1061" s="49"/>
      <c r="DO1061" s="49"/>
      <c r="DP1061" s="49"/>
      <c r="DQ1061" s="49"/>
      <c r="DR1061" s="49"/>
      <c r="DS1061" s="49"/>
      <c r="DT1061" s="49"/>
      <c r="DU1061" s="49"/>
      <c r="DV1061" s="49"/>
      <c r="DW1061" s="49"/>
      <c r="DX1061" s="49"/>
      <c r="DY1061" s="49"/>
    </row>
    <row r="1062" spans="1:129" s="32" customFormat="1" ht="45" customHeight="1">
      <c r="A1062" s="141"/>
      <c r="B1062" s="59">
        <v>112</v>
      </c>
      <c r="C1062" s="142" t="s">
        <v>6456</v>
      </c>
      <c r="D1062" s="142" t="s">
        <v>6457</v>
      </c>
      <c r="E1062" s="142" t="s">
        <v>6458</v>
      </c>
      <c r="F1062" s="191">
        <v>0</v>
      </c>
      <c r="G1062" s="191">
        <v>0</v>
      </c>
      <c r="H1062" s="191">
        <v>162500</v>
      </c>
      <c r="I1062" s="142" t="s">
        <v>4364</v>
      </c>
      <c r="J1062" s="142" t="s">
        <v>6483</v>
      </c>
      <c r="K1062" s="142" t="s">
        <v>6473</v>
      </c>
      <c r="L1062" s="142" t="s">
        <v>6459</v>
      </c>
      <c r="M1062" s="143"/>
      <c r="N1062" s="142"/>
      <c r="O1062" s="92"/>
      <c r="P1062" s="100"/>
      <c r="Q1062" s="72"/>
      <c r="R1062" s="72"/>
      <c r="S1062" s="49"/>
      <c r="T1062" s="49"/>
      <c r="U1062" s="49"/>
      <c r="V1062" s="49"/>
      <c r="W1062" s="49"/>
      <c r="X1062" s="49"/>
      <c r="Y1062" s="49"/>
      <c r="Z1062" s="49"/>
      <c r="AA1062" s="49"/>
      <c r="AB1062" s="49"/>
      <c r="AC1062" s="49"/>
      <c r="AD1062" s="49"/>
      <c r="AE1062" s="49"/>
      <c r="AF1062" s="49"/>
      <c r="AG1062" s="49"/>
      <c r="AH1062" s="49"/>
      <c r="AI1062" s="49"/>
      <c r="AJ1062" s="49"/>
      <c r="AK1062" s="49"/>
      <c r="AL1062" s="49"/>
      <c r="AM1062" s="49"/>
      <c r="AN1062" s="49"/>
      <c r="AO1062" s="49"/>
      <c r="AP1062" s="49"/>
      <c r="AQ1062" s="49"/>
      <c r="AR1062" s="49"/>
      <c r="AS1062" s="49"/>
      <c r="AT1062" s="49"/>
      <c r="AU1062" s="49"/>
      <c r="AV1062" s="49"/>
      <c r="AW1062" s="49"/>
      <c r="AX1062" s="49"/>
      <c r="AY1062" s="49"/>
      <c r="AZ1062" s="49"/>
      <c r="BA1062" s="49"/>
      <c r="BB1062" s="49"/>
      <c r="BC1062" s="49"/>
      <c r="BD1062" s="49"/>
      <c r="BE1062" s="49"/>
      <c r="BF1062" s="49"/>
      <c r="BG1062" s="49"/>
      <c r="BH1062" s="49"/>
      <c r="BI1062" s="49"/>
      <c r="BJ1062" s="49"/>
      <c r="BK1062" s="49"/>
      <c r="BL1062" s="49"/>
      <c r="BM1062" s="49"/>
      <c r="BN1062" s="49"/>
      <c r="BO1062" s="49"/>
      <c r="BP1062" s="49"/>
      <c r="BQ1062" s="49"/>
      <c r="BR1062" s="49"/>
      <c r="BS1062" s="49"/>
      <c r="BT1062" s="49"/>
      <c r="BU1062" s="49"/>
      <c r="BV1062" s="49"/>
      <c r="BW1062" s="49"/>
      <c r="BX1062" s="49"/>
      <c r="BY1062" s="49"/>
      <c r="BZ1062" s="49"/>
      <c r="CA1062" s="49"/>
      <c r="CB1062" s="49"/>
      <c r="CC1062" s="49"/>
      <c r="CD1062" s="49"/>
      <c r="CE1062" s="49"/>
      <c r="CF1062" s="49"/>
      <c r="CG1062" s="49"/>
      <c r="CH1062" s="49"/>
      <c r="CI1062" s="49"/>
      <c r="CJ1062" s="49"/>
      <c r="CK1062" s="49"/>
      <c r="CL1062" s="49"/>
      <c r="CM1062" s="49"/>
      <c r="CN1062" s="49"/>
      <c r="CO1062" s="49"/>
      <c r="CP1062" s="49"/>
      <c r="CQ1062" s="49"/>
      <c r="CR1062" s="49"/>
      <c r="CS1062" s="49"/>
      <c r="CT1062" s="49"/>
      <c r="CU1062" s="49"/>
      <c r="CV1062" s="49"/>
      <c r="CW1062" s="49"/>
      <c r="CX1062" s="49"/>
      <c r="CY1062" s="49"/>
      <c r="CZ1062" s="49"/>
      <c r="DA1062" s="49"/>
      <c r="DB1062" s="49"/>
      <c r="DC1062" s="49"/>
      <c r="DD1062" s="49"/>
      <c r="DE1062" s="49"/>
      <c r="DF1062" s="49"/>
      <c r="DG1062" s="49"/>
      <c r="DH1062" s="49"/>
      <c r="DI1062" s="49"/>
      <c r="DJ1062" s="49"/>
      <c r="DK1062" s="49"/>
      <c r="DL1062" s="49"/>
      <c r="DM1062" s="49"/>
      <c r="DN1062" s="49"/>
      <c r="DO1062" s="49"/>
      <c r="DP1062" s="49"/>
      <c r="DQ1062" s="49"/>
      <c r="DR1062" s="49"/>
      <c r="DS1062" s="49"/>
      <c r="DT1062" s="49"/>
      <c r="DU1062" s="49"/>
      <c r="DV1062" s="49"/>
      <c r="DW1062" s="49"/>
      <c r="DX1062" s="49"/>
      <c r="DY1062" s="49"/>
    </row>
    <row r="1063" spans="1:129" s="32" customFormat="1" ht="82.5" customHeight="1">
      <c r="A1063" s="141"/>
      <c r="B1063" s="59">
        <v>113</v>
      </c>
      <c r="C1063" s="142" t="s">
        <v>6460</v>
      </c>
      <c r="D1063" s="142" t="s">
        <v>6461</v>
      </c>
      <c r="E1063" s="142" t="s">
        <v>6462</v>
      </c>
      <c r="F1063" s="191">
        <v>0</v>
      </c>
      <c r="G1063" s="191">
        <v>0</v>
      </c>
      <c r="H1063" s="191">
        <v>19500</v>
      </c>
      <c r="I1063" s="142" t="s">
        <v>4364</v>
      </c>
      <c r="J1063" s="142" t="s">
        <v>6484</v>
      </c>
      <c r="K1063" s="142" t="s">
        <v>6472</v>
      </c>
      <c r="L1063" s="142" t="s">
        <v>6463</v>
      </c>
      <c r="M1063" s="143"/>
      <c r="N1063" s="142"/>
      <c r="O1063" s="92"/>
      <c r="P1063" s="100"/>
      <c r="Q1063" s="72"/>
      <c r="R1063" s="72"/>
      <c r="S1063" s="49"/>
      <c r="T1063" s="49"/>
      <c r="U1063" s="49"/>
      <c r="V1063" s="49"/>
      <c r="W1063" s="49"/>
      <c r="X1063" s="49"/>
      <c r="Y1063" s="49"/>
      <c r="Z1063" s="49"/>
      <c r="AA1063" s="49"/>
      <c r="AB1063" s="49"/>
      <c r="AC1063" s="49"/>
      <c r="AD1063" s="49"/>
      <c r="AE1063" s="49"/>
      <c r="AF1063" s="49"/>
      <c r="AG1063" s="49"/>
      <c r="AH1063" s="49"/>
      <c r="AI1063" s="49"/>
      <c r="AJ1063" s="49"/>
      <c r="AK1063" s="49"/>
      <c r="AL1063" s="49"/>
      <c r="AM1063" s="49"/>
      <c r="AN1063" s="49"/>
      <c r="AO1063" s="49"/>
      <c r="AP1063" s="49"/>
      <c r="AQ1063" s="49"/>
      <c r="AR1063" s="49"/>
      <c r="AS1063" s="49"/>
      <c r="AT1063" s="49"/>
      <c r="AU1063" s="49"/>
      <c r="AV1063" s="49"/>
      <c r="AW1063" s="49"/>
      <c r="AX1063" s="49"/>
      <c r="AY1063" s="49"/>
      <c r="AZ1063" s="49"/>
      <c r="BA1063" s="49"/>
      <c r="BB1063" s="49"/>
      <c r="BC1063" s="49"/>
      <c r="BD1063" s="49"/>
      <c r="BE1063" s="49"/>
      <c r="BF1063" s="49"/>
      <c r="BG1063" s="49"/>
      <c r="BH1063" s="49"/>
      <c r="BI1063" s="49"/>
      <c r="BJ1063" s="49"/>
      <c r="BK1063" s="49"/>
      <c r="BL1063" s="49"/>
      <c r="BM1063" s="49"/>
      <c r="BN1063" s="49"/>
      <c r="BO1063" s="49"/>
      <c r="BP1063" s="49"/>
      <c r="BQ1063" s="49"/>
      <c r="BR1063" s="49"/>
      <c r="BS1063" s="49"/>
      <c r="BT1063" s="49"/>
      <c r="BU1063" s="49"/>
      <c r="BV1063" s="49"/>
      <c r="BW1063" s="49"/>
      <c r="BX1063" s="49"/>
      <c r="BY1063" s="49"/>
      <c r="BZ1063" s="49"/>
      <c r="CA1063" s="49"/>
      <c r="CB1063" s="49"/>
      <c r="CC1063" s="49"/>
      <c r="CD1063" s="49"/>
      <c r="CE1063" s="49"/>
      <c r="CF1063" s="49"/>
      <c r="CG1063" s="49"/>
      <c r="CH1063" s="49"/>
      <c r="CI1063" s="49"/>
      <c r="CJ1063" s="49"/>
      <c r="CK1063" s="49"/>
      <c r="CL1063" s="49"/>
      <c r="CM1063" s="49"/>
      <c r="CN1063" s="49"/>
      <c r="CO1063" s="49"/>
      <c r="CP1063" s="49"/>
      <c r="CQ1063" s="49"/>
      <c r="CR1063" s="49"/>
      <c r="CS1063" s="49"/>
      <c r="CT1063" s="49"/>
      <c r="CU1063" s="49"/>
      <c r="CV1063" s="49"/>
      <c r="CW1063" s="49"/>
      <c r="CX1063" s="49"/>
      <c r="CY1063" s="49"/>
      <c r="CZ1063" s="49"/>
      <c r="DA1063" s="49"/>
      <c r="DB1063" s="49"/>
      <c r="DC1063" s="49"/>
      <c r="DD1063" s="49"/>
      <c r="DE1063" s="49"/>
      <c r="DF1063" s="49"/>
      <c r="DG1063" s="49"/>
      <c r="DH1063" s="49"/>
      <c r="DI1063" s="49"/>
      <c r="DJ1063" s="49"/>
      <c r="DK1063" s="49"/>
      <c r="DL1063" s="49"/>
      <c r="DM1063" s="49"/>
      <c r="DN1063" s="49"/>
      <c r="DO1063" s="49"/>
      <c r="DP1063" s="49"/>
      <c r="DQ1063" s="49"/>
      <c r="DR1063" s="49"/>
      <c r="DS1063" s="49"/>
      <c r="DT1063" s="49"/>
      <c r="DU1063" s="49"/>
      <c r="DV1063" s="49"/>
      <c r="DW1063" s="49"/>
      <c r="DX1063" s="49"/>
      <c r="DY1063" s="49"/>
    </row>
    <row r="1064" spans="1:129" s="32" customFormat="1" ht="54.75" customHeight="1">
      <c r="A1064" s="141"/>
      <c r="B1064" s="59">
        <v>114</v>
      </c>
      <c r="C1064" s="142" t="s">
        <v>6467</v>
      </c>
      <c r="D1064" s="142" t="s">
        <v>6468</v>
      </c>
      <c r="E1064" s="142" t="s">
        <v>6469</v>
      </c>
      <c r="F1064" s="191">
        <v>0</v>
      </c>
      <c r="G1064" s="191">
        <v>0</v>
      </c>
      <c r="H1064" s="191">
        <v>6000</v>
      </c>
      <c r="I1064" s="142" t="s">
        <v>4364</v>
      </c>
      <c r="J1064" s="142" t="s">
        <v>6485</v>
      </c>
      <c r="K1064" s="142" t="s">
        <v>6470</v>
      </c>
      <c r="L1064" s="142" t="s">
        <v>6471</v>
      </c>
      <c r="M1064" s="147"/>
      <c r="N1064" s="142"/>
      <c r="O1064" s="92"/>
      <c r="P1064" s="100"/>
      <c r="Q1064" s="72"/>
      <c r="R1064" s="72"/>
      <c r="S1064" s="49"/>
      <c r="T1064" s="49"/>
      <c r="U1064" s="49"/>
      <c r="V1064" s="49"/>
      <c r="W1064" s="49"/>
      <c r="X1064" s="49"/>
      <c r="Y1064" s="49"/>
      <c r="Z1064" s="49"/>
      <c r="AA1064" s="49"/>
      <c r="AB1064" s="49"/>
      <c r="AC1064" s="49"/>
      <c r="AD1064" s="49"/>
      <c r="AE1064" s="49"/>
      <c r="AF1064" s="49"/>
      <c r="AG1064" s="49"/>
      <c r="AH1064" s="49"/>
      <c r="AI1064" s="49"/>
      <c r="AJ1064" s="49"/>
      <c r="AK1064" s="49"/>
      <c r="AL1064" s="49"/>
      <c r="AM1064" s="49"/>
      <c r="AN1064" s="49"/>
      <c r="AO1064" s="49"/>
      <c r="AP1064" s="49"/>
      <c r="AQ1064" s="49"/>
      <c r="AR1064" s="49"/>
      <c r="AS1064" s="49"/>
      <c r="AT1064" s="49"/>
      <c r="AU1064" s="49"/>
      <c r="AV1064" s="49"/>
      <c r="AW1064" s="49"/>
      <c r="AX1064" s="49"/>
      <c r="AY1064" s="49"/>
      <c r="AZ1064" s="49"/>
      <c r="BA1064" s="49"/>
      <c r="BB1064" s="49"/>
      <c r="BC1064" s="49"/>
      <c r="BD1064" s="49"/>
      <c r="BE1064" s="49"/>
      <c r="BF1064" s="49"/>
      <c r="BG1064" s="49"/>
      <c r="BH1064" s="49"/>
      <c r="BI1064" s="49"/>
      <c r="BJ1064" s="49"/>
      <c r="BK1064" s="49"/>
      <c r="BL1064" s="49"/>
      <c r="BM1064" s="49"/>
      <c r="BN1064" s="49"/>
      <c r="BO1064" s="49"/>
      <c r="BP1064" s="49"/>
      <c r="BQ1064" s="49"/>
      <c r="BR1064" s="49"/>
      <c r="BS1064" s="49"/>
      <c r="BT1064" s="49"/>
      <c r="BU1064" s="49"/>
      <c r="BV1064" s="49"/>
      <c r="BW1064" s="49"/>
      <c r="BX1064" s="49"/>
      <c r="BY1064" s="49"/>
      <c r="BZ1064" s="49"/>
      <c r="CA1064" s="49"/>
      <c r="CB1064" s="49"/>
      <c r="CC1064" s="49"/>
      <c r="CD1064" s="49"/>
      <c r="CE1064" s="49"/>
      <c r="CF1064" s="49"/>
      <c r="CG1064" s="49"/>
      <c r="CH1064" s="49"/>
      <c r="CI1064" s="49"/>
      <c r="CJ1064" s="49"/>
      <c r="CK1064" s="49"/>
      <c r="CL1064" s="49"/>
      <c r="CM1064" s="49"/>
      <c r="CN1064" s="49"/>
      <c r="CO1064" s="49"/>
      <c r="CP1064" s="49"/>
      <c r="CQ1064" s="49"/>
      <c r="CR1064" s="49"/>
      <c r="CS1064" s="49"/>
      <c r="CT1064" s="49"/>
      <c r="CU1064" s="49"/>
      <c r="CV1064" s="49"/>
      <c r="CW1064" s="49"/>
      <c r="CX1064" s="49"/>
      <c r="CY1064" s="49"/>
      <c r="CZ1064" s="49"/>
      <c r="DA1064" s="49"/>
      <c r="DB1064" s="49"/>
      <c r="DC1064" s="49"/>
      <c r="DD1064" s="49"/>
      <c r="DE1064" s="49"/>
      <c r="DF1064" s="49"/>
      <c r="DG1064" s="49"/>
      <c r="DH1064" s="49"/>
      <c r="DI1064" s="49"/>
      <c r="DJ1064" s="49"/>
      <c r="DK1064" s="49"/>
      <c r="DL1064" s="49"/>
      <c r="DM1064" s="49"/>
      <c r="DN1064" s="49"/>
      <c r="DO1064" s="49"/>
      <c r="DP1064" s="49"/>
      <c r="DQ1064" s="49"/>
      <c r="DR1064" s="49"/>
      <c r="DS1064" s="49"/>
      <c r="DT1064" s="49"/>
      <c r="DU1064" s="49"/>
      <c r="DV1064" s="49"/>
      <c r="DW1064" s="49"/>
      <c r="DX1064" s="49"/>
      <c r="DY1064" s="49"/>
    </row>
    <row r="1065" spans="1:129" s="32" customFormat="1" ht="15" customHeight="1">
      <c r="A1065" s="141"/>
      <c r="B1065" s="59"/>
      <c r="C1065" s="142"/>
      <c r="D1065" s="142"/>
      <c r="E1065" s="142"/>
      <c r="F1065" s="191"/>
      <c r="G1065" s="191"/>
      <c r="H1065" s="191"/>
      <c r="I1065" s="142"/>
      <c r="J1065" s="142"/>
      <c r="K1065" s="142"/>
      <c r="L1065" s="142"/>
      <c r="M1065" s="143"/>
      <c r="N1065" s="142"/>
      <c r="O1065" s="92"/>
      <c r="P1065" s="100"/>
      <c r="Q1065" s="72"/>
      <c r="R1065" s="72"/>
      <c r="S1065" s="49"/>
      <c r="T1065" s="49"/>
      <c r="U1065" s="49"/>
      <c r="V1065" s="49"/>
      <c r="W1065" s="49"/>
      <c r="X1065" s="49"/>
      <c r="Y1065" s="49"/>
      <c r="Z1065" s="49"/>
      <c r="AA1065" s="49"/>
      <c r="AB1065" s="49"/>
      <c r="AC1065" s="49"/>
      <c r="AD1065" s="49"/>
      <c r="AE1065" s="49"/>
      <c r="AF1065" s="49"/>
      <c r="AG1065" s="49"/>
      <c r="AH1065" s="49"/>
      <c r="AI1065" s="49"/>
      <c r="AJ1065" s="49"/>
      <c r="AK1065" s="49"/>
      <c r="AL1065" s="49"/>
      <c r="AM1065" s="49"/>
      <c r="AN1065" s="49"/>
      <c r="AO1065" s="49"/>
      <c r="AP1065" s="49"/>
      <c r="AQ1065" s="49"/>
      <c r="AR1065" s="49"/>
      <c r="AS1065" s="49"/>
      <c r="AT1065" s="49"/>
      <c r="AU1065" s="49"/>
      <c r="AV1065" s="49"/>
      <c r="AW1065" s="49"/>
      <c r="AX1065" s="49"/>
      <c r="AY1065" s="49"/>
      <c r="AZ1065" s="49"/>
      <c r="BA1065" s="49"/>
      <c r="BB1065" s="49"/>
      <c r="BC1065" s="49"/>
      <c r="BD1065" s="49"/>
      <c r="BE1065" s="49"/>
      <c r="BF1065" s="49"/>
      <c r="BG1065" s="49"/>
      <c r="BH1065" s="49"/>
      <c r="BI1065" s="49"/>
      <c r="BJ1065" s="49"/>
      <c r="BK1065" s="49"/>
      <c r="BL1065" s="49"/>
      <c r="BM1065" s="49"/>
      <c r="BN1065" s="49"/>
      <c r="BO1065" s="49"/>
      <c r="BP1065" s="49"/>
      <c r="BQ1065" s="49"/>
      <c r="BR1065" s="49"/>
      <c r="BS1065" s="49"/>
      <c r="BT1065" s="49"/>
      <c r="BU1065" s="49"/>
      <c r="BV1065" s="49"/>
      <c r="BW1065" s="49"/>
      <c r="BX1065" s="49"/>
      <c r="BY1065" s="49"/>
      <c r="BZ1065" s="49"/>
      <c r="CA1065" s="49"/>
      <c r="CB1065" s="49"/>
      <c r="CC1065" s="49"/>
      <c r="CD1065" s="49"/>
      <c r="CE1065" s="49"/>
      <c r="CF1065" s="49"/>
      <c r="CG1065" s="49"/>
      <c r="CH1065" s="49"/>
      <c r="CI1065" s="49"/>
      <c r="CJ1065" s="49"/>
      <c r="CK1065" s="49"/>
      <c r="CL1065" s="49"/>
      <c r="CM1065" s="49"/>
      <c r="CN1065" s="49"/>
      <c r="CO1065" s="49"/>
      <c r="CP1065" s="49"/>
      <c r="CQ1065" s="49"/>
      <c r="CR1065" s="49"/>
      <c r="CS1065" s="49"/>
      <c r="CT1065" s="49"/>
      <c r="CU1065" s="49"/>
      <c r="CV1065" s="49"/>
      <c r="CW1065" s="49"/>
      <c r="CX1065" s="49"/>
      <c r="CY1065" s="49"/>
      <c r="CZ1065" s="49"/>
      <c r="DA1065" s="49"/>
      <c r="DB1065" s="49"/>
      <c r="DC1065" s="49"/>
      <c r="DD1065" s="49"/>
      <c r="DE1065" s="49"/>
      <c r="DF1065" s="49"/>
      <c r="DG1065" s="49"/>
      <c r="DH1065" s="49"/>
      <c r="DI1065" s="49"/>
      <c r="DJ1065" s="49"/>
      <c r="DK1065" s="49"/>
      <c r="DL1065" s="49"/>
      <c r="DM1065" s="49"/>
      <c r="DN1065" s="49"/>
      <c r="DO1065" s="49"/>
      <c r="DP1065" s="49"/>
      <c r="DQ1065" s="49"/>
      <c r="DR1065" s="49"/>
      <c r="DS1065" s="49"/>
      <c r="DT1065" s="49"/>
      <c r="DU1065" s="49"/>
      <c r="DV1065" s="49"/>
      <c r="DW1065" s="49"/>
      <c r="DX1065" s="49"/>
      <c r="DY1065" s="49"/>
    </row>
    <row r="1066" spans="1:129" s="32" customFormat="1" ht="24.75" customHeight="1">
      <c r="A1066" s="141"/>
      <c r="B1066" s="58"/>
      <c r="C1066" s="34"/>
      <c r="D1066" s="34"/>
      <c r="E1066" s="7"/>
      <c r="F1066" s="7"/>
      <c r="G1066" s="7"/>
      <c r="H1066" s="142"/>
      <c r="I1066" s="7"/>
      <c r="J1066" s="142"/>
      <c r="K1066" s="142"/>
      <c r="L1066" s="142"/>
      <c r="M1066" s="143"/>
      <c r="N1066" s="142"/>
      <c r="O1066" s="92"/>
      <c r="P1066" s="100"/>
      <c r="Q1066" s="72"/>
      <c r="R1066" s="72"/>
      <c r="S1066" s="49"/>
      <c r="T1066" s="49"/>
      <c r="U1066" s="49"/>
      <c r="V1066" s="49"/>
      <c r="W1066" s="49"/>
      <c r="X1066" s="49"/>
      <c r="Y1066" s="49"/>
      <c r="Z1066" s="49"/>
      <c r="AA1066" s="49"/>
      <c r="AB1066" s="49"/>
      <c r="AC1066" s="49"/>
      <c r="AD1066" s="49"/>
      <c r="AE1066" s="49"/>
      <c r="AF1066" s="49"/>
      <c r="AG1066" s="49"/>
      <c r="AH1066" s="49"/>
      <c r="AI1066" s="49"/>
      <c r="AJ1066" s="49"/>
      <c r="AK1066" s="49"/>
      <c r="AL1066" s="49"/>
      <c r="AM1066" s="49"/>
      <c r="AN1066" s="49"/>
      <c r="AO1066" s="49"/>
      <c r="AP1066" s="49"/>
      <c r="AQ1066" s="49"/>
      <c r="AR1066" s="49"/>
      <c r="AS1066" s="49"/>
      <c r="AT1066" s="49"/>
      <c r="AU1066" s="49"/>
      <c r="AV1066" s="49"/>
      <c r="AW1066" s="49"/>
      <c r="AX1066" s="49"/>
      <c r="AY1066" s="49"/>
      <c r="AZ1066" s="49"/>
      <c r="BA1066" s="49"/>
      <c r="BB1066" s="49"/>
      <c r="BC1066" s="49"/>
      <c r="BD1066" s="49"/>
      <c r="BE1066" s="49"/>
      <c r="BF1066" s="49"/>
      <c r="BG1066" s="49"/>
      <c r="BH1066" s="49"/>
      <c r="BI1066" s="49"/>
      <c r="BJ1066" s="49"/>
      <c r="BK1066" s="49"/>
      <c r="BL1066" s="49"/>
      <c r="BM1066" s="49"/>
      <c r="BN1066" s="49"/>
      <c r="BO1066" s="49"/>
      <c r="BP1066" s="49"/>
      <c r="BQ1066" s="49"/>
      <c r="BR1066" s="49"/>
      <c r="BS1066" s="49"/>
      <c r="BT1066" s="49"/>
      <c r="BU1066" s="49"/>
      <c r="BV1066" s="49"/>
      <c r="BW1066" s="49"/>
      <c r="BX1066" s="49"/>
      <c r="BY1066" s="49"/>
      <c r="BZ1066" s="49"/>
      <c r="CA1066" s="49"/>
      <c r="CB1066" s="49"/>
      <c r="CC1066" s="49"/>
      <c r="CD1066" s="49"/>
      <c r="CE1066" s="49"/>
      <c r="CF1066" s="49"/>
      <c r="CG1066" s="49"/>
      <c r="CH1066" s="49"/>
      <c r="CI1066" s="49"/>
      <c r="CJ1066" s="49"/>
      <c r="CK1066" s="49"/>
      <c r="CL1066" s="49"/>
      <c r="CM1066" s="49"/>
      <c r="CN1066" s="49"/>
      <c r="CO1066" s="49"/>
      <c r="CP1066" s="49"/>
      <c r="CQ1066" s="49"/>
      <c r="CR1066" s="49"/>
      <c r="CS1066" s="49"/>
      <c r="CT1066" s="49"/>
      <c r="CU1066" s="49"/>
      <c r="CV1066" s="49"/>
      <c r="CW1066" s="49"/>
      <c r="CX1066" s="49"/>
      <c r="CY1066" s="49"/>
      <c r="CZ1066" s="49"/>
      <c r="DA1066" s="49"/>
      <c r="DB1066" s="49"/>
      <c r="DC1066" s="49"/>
      <c r="DD1066" s="49"/>
      <c r="DE1066" s="49"/>
      <c r="DF1066" s="49"/>
      <c r="DG1066" s="49"/>
      <c r="DH1066" s="49"/>
      <c r="DI1066" s="49"/>
      <c r="DJ1066" s="49"/>
      <c r="DK1066" s="49"/>
      <c r="DL1066" s="49"/>
      <c r="DM1066" s="49"/>
      <c r="DN1066" s="49"/>
      <c r="DO1066" s="49"/>
      <c r="DP1066" s="49"/>
      <c r="DQ1066" s="49"/>
      <c r="DR1066" s="49"/>
      <c r="DS1066" s="49"/>
      <c r="DT1066" s="49"/>
      <c r="DU1066" s="49"/>
      <c r="DV1066" s="49"/>
      <c r="DW1066" s="49"/>
      <c r="DX1066" s="49"/>
      <c r="DY1066" s="49"/>
    </row>
    <row r="1067" spans="1:129" s="32" customFormat="1" ht="53.25" customHeight="1">
      <c r="A1067" s="47" t="s">
        <v>2904</v>
      </c>
      <c r="B1067" s="263" t="s">
        <v>2905</v>
      </c>
      <c r="C1067" s="47">
        <f>COUNTA(C1068:C1187)</f>
        <v>117</v>
      </c>
      <c r="D1067" s="47"/>
      <c r="E1067" s="66">
        <f>SUM(F1067:H1067)</f>
        <v>17852117</v>
      </c>
      <c r="F1067" s="47">
        <f>SUM(F1068:F1187)</f>
        <v>399084</v>
      </c>
      <c r="G1067" s="47">
        <f>SUM(G1068:G1187)</f>
        <v>0</v>
      </c>
      <c r="H1067" s="82">
        <f>SUM(H1068:H1187)</f>
        <v>17453033</v>
      </c>
      <c r="I1067" s="47"/>
      <c r="J1067" s="47"/>
      <c r="K1067" s="47"/>
      <c r="L1067" s="66"/>
      <c r="M1067" s="157"/>
      <c r="N1067" s="142"/>
      <c r="O1067" s="92"/>
      <c r="P1067" s="100"/>
      <c r="Q1067" s="72"/>
      <c r="R1067" s="72"/>
      <c r="S1067" s="49"/>
      <c r="T1067" s="49"/>
      <c r="U1067" s="49"/>
      <c r="V1067" s="49"/>
      <c r="W1067" s="49"/>
      <c r="X1067" s="49"/>
      <c r="Y1067" s="49"/>
      <c r="Z1067" s="49"/>
      <c r="AA1067" s="49"/>
      <c r="AB1067" s="49"/>
      <c r="AC1067" s="49"/>
      <c r="AD1067" s="49"/>
      <c r="AE1067" s="49"/>
      <c r="AF1067" s="49"/>
      <c r="AG1067" s="49"/>
      <c r="AH1067" s="49"/>
      <c r="AI1067" s="49"/>
      <c r="AJ1067" s="49"/>
      <c r="AK1067" s="49"/>
      <c r="AL1067" s="49"/>
      <c r="AM1067" s="49"/>
      <c r="AN1067" s="49"/>
      <c r="AO1067" s="49"/>
      <c r="AP1067" s="49"/>
      <c r="AQ1067" s="49"/>
      <c r="AR1067" s="49"/>
      <c r="AS1067" s="49"/>
      <c r="AT1067" s="49"/>
      <c r="AU1067" s="49"/>
      <c r="AV1067" s="49"/>
      <c r="AW1067" s="49"/>
      <c r="AX1067" s="49"/>
      <c r="AY1067" s="49"/>
      <c r="AZ1067" s="49"/>
      <c r="BA1067" s="49"/>
      <c r="BB1067" s="49"/>
      <c r="BC1067" s="49"/>
      <c r="BD1067" s="49"/>
      <c r="BE1067" s="49"/>
      <c r="BF1067" s="49"/>
      <c r="BG1067" s="49"/>
      <c r="BH1067" s="49"/>
      <c r="BI1067" s="49"/>
      <c r="BJ1067" s="49"/>
      <c r="BK1067" s="49"/>
      <c r="BL1067" s="49"/>
      <c r="BM1067" s="49"/>
      <c r="BN1067" s="49"/>
      <c r="BO1067" s="49"/>
      <c r="BP1067" s="49"/>
      <c r="BQ1067" s="49"/>
      <c r="BR1067" s="49"/>
      <c r="BS1067" s="49"/>
      <c r="BT1067" s="49"/>
      <c r="BU1067" s="49"/>
      <c r="BV1067" s="49"/>
      <c r="BW1067" s="49"/>
      <c r="BX1067" s="49"/>
      <c r="BY1067" s="49"/>
      <c r="BZ1067" s="49"/>
      <c r="CA1067" s="49"/>
      <c r="CB1067" s="49"/>
      <c r="CC1067" s="49"/>
      <c r="CD1067" s="49"/>
      <c r="CE1067" s="49"/>
      <c r="CF1067" s="49"/>
      <c r="CG1067" s="49"/>
      <c r="CH1067" s="49"/>
      <c r="CI1067" s="49"/>
      <c r="CJ1067" s="49"/>
      <c r="CK1067" s="49"/>
      <c r="CL1067" s="49"/>
      <c r="CM1067" s="49"/>
      <c r="CN1067" s="49"/>
      <c r="CO1067" s="49"/>
      <c r="CP1067" s="49"/>
      <c r="CQ1067" s="49"/>
      <c r="CR1067" s="49"/>
      <c r="CS1067" s="49"/>
      <c r="CT1067" s="49"/>
      <c r="CU1067" s="49"/>
      <c r="CV1067" s="49"/>
      <c r="CW1067" s="49"/>
      <c r="CX1067" s="49"/>
      <c r="CY1067" s="49"/>
      <c r="CZ1067" s="49"/>
      <c r="DA1067" s="49"/>
      <c r="DB1067" s="49"/>
      <c r="DC1067" s="49"/>
      <c r="DD1067" s="49"/>
      <c r="DE1067" s="49"/>
      <c r="DF1067" s="49"/>
      <c r="DG1067" s="49"/>
      <c r="DH1067" s="49"/>
      <c r="DI1067" s="49"/>
      <c r="DJ1067" s="49"/>
      <c r="DK1067" s="49"/>
      <c r="DL1067" s="49"/>
      <c r="DM1067" s="49"/>
      <c r="DN1067" s="49"/>
      <c r="DO1067" s="49"/>
      <c r="DP1067" s="49"/>
      <c r="DQ1067" s="49"/>
      <c r="DR1067" s="49"/>
      <c r="DS1067" s="49"/>
      <c r="DT1067" s="49"/>
      <c r="DU1067" s="49"/>
      <c r="DV1067" s="49"/>
      <c r="DW1067" s="49"/>
      <c r="DX1067" s="49"/>
      <c r="DY1067" s="49"/>
    </row>
    <row r="1068" spans="1:129" s="32" customFormat="1" ht="81" customHeight="1">
      <c r="A1068" s="141"/>
      <c r="B1068" s="58">
        <v>1</v>
      </c>
      <c r="C1068" s="7" t="s">
        <v>2275</v>
      </c>
      <c r="D1068" s="7" t="s">
        <v>1729</v>
      </c>
      <c r="E1068" s="7" t="s">
        <v>1730</v>
      </c>
      <c r="F1068" s="34">
        <v>0</v>
      </c>
      <c r="G1068" s="34"/>
      <c r="H1068" s="142">
        <v>9500</v>
      </c>
      <c r="I1068" s="7" t="s">
        <v>4364</v>
      </c>
      <c r="J1068" s="7" t="s">
        <v>1731</v>
      </c>
      <c r="K1068" s="7" t="s">
        <v>1732</v>
      </c>
      <c r="L1068" s="7" t="s">
        <v>1733</v>
      </c>
      <c r="M1068" s="143"/>
      <c r="N1068" s="142"/>
      <c r="O1068" s="92"/>
      <c r="P1068" s="100"/>
      <c r="Q1068" s="72"/>
      <c r="R1068" s="72"/>
      <c r="S1068" s="49"/>
      <c r="T1068" s="49"/>
      <c r="U1068" s="49"/>
      <c r="V1068" s="49"/>
      <c r="W1068" s="49"/>
      <c r="X1068" s="49"/>
      <c r="Y1068" s="49"/>
      <c r="Z1068" s="49"/>
      <c r="AA1068" s="49"/>
      <c r="AB1068" s="49"/>
      <c r="AC1068" s="49"/>
      <c r="AD1068" s="49"/>
      <c r="AE1068" s="49"/>
      <c r="AF1068" s="49"/>
      <c r="AG1068" s="49"/>
      <c r="AH1068" s="49"/>
      <c r="AI1068" s="49"/>
      <c r="AJ1068" s="49"/>
      <c r="AK1068" s="49"/>
      <c r="AL1068" s="49"/>
      <c r="AM1068" s="49"/>
      <c r="AN1068" s="49"/>
      <c r="AO1068" s="49"/>
      <c r="AP1068" s="49"/>
      <c r="AQ1068" s="49"/>
      <c r="AR1068" s="49"/>
      <c r="AS1068" s="49"/>
      <c r="AT1068" s="49"/>
      <c r="AU1068" s="49"/>
      <c r="AV1068" s="49"/>
      <c r="AW1068" s="49"/>
      <c r="AX1068" s="49"/>
      <c r="AY1068" s="49"/>
      <c r="AZ1068" s="49"/>
      <c r="BA1068" s="49"/>
      <c r="BB1068" s="49"/>
      <c r="BC1068" s="49"/>
      <c r="BD1068" s="49"/>
      <c r="BE1068" s="49"/>
      <c r="BF1068" s="49"/>
      <c r="BG1068" s="49"/>
      <c r="BH1068" s="49"/>
      <c r="BI1068" s="49"/>
      <c r="BJ1068" s="49"/>
      <c r="BK1068" s="49"/>
      <c r="BL1068" s="49"/>
      <c r="BM1068" s="49"/>
      <c r="BN1068" s="49"/>
      <c r="BO1068" s="49"/>
      <c r="BP1068" s="49"/>
      <c r="BQ1068" s="49"/>
      <c r="BR1068" s="49"/>
      <c r="BS1068" s="49"/>
      <c r="BT1068" s="49"/>
      <c r="BU1068" s="49"/>
      <c r="BV1068" s="49"/>
      <c r="BW1068" s="49"/>
      <c r="BX1068" s="49"/>
      <c r="BY1068" s="49"/>
      <c r="BZ1068" s="49"/>
      <c r="CA1068" s="49"/>
      <c r="CB1068" s="49"/>
      <c r="CC1068" s="49"/>
      <c r="CD1068" s="49"/>
      <c r="CE1068" s="49"/>
      <c r="CF1068" s="49"/>
      <c r="CG1068" s="49"/>
      <c r="CH1068" s="49"/>
      <c r="CI1068" s="49"/>
      <c r="CJ1068" s="49"/>
      <c r="CK1068" s="49"/>
      <c r="CL1068" s="49"/>
      <c r="CM1068" s="49"/>
      <c r="CN1068" s="49"/>
      <c r="CO1068" s="49"/>
      <c r="CP1068" s="49"/>
      <c r="CQ1068" s="49"/>
      <c r="CR1068" s="49"/>
      <c r="CS1068" s="49"/>
      <c r="CT1068" s="49"/>
      <c r="CU1068" s="49"/>
      <c r="CV1068" s="49"/>
      <c r="CW1068" s="49"/>
      <c r="CX1068" s="49"/>
      <c r="CY1068" s="49"/>
      <c r="CZ1068" s="49"/>
      <c r="DA1068" s="49"/>
      <c r="DB1068" s="49"/>
      <c r="DC1068" s="49"/>
      <c r="DD1068" s="49"/>
      <c r="DE1068" s="49"/>
      <c r="DF1068" s="49"/>
      <c r="DG1068" s="49"/>
      <c r="DH1068" s="49"/>
      <c r="DI1068" s="49"/>
      <c r="DJ1068" s="49"/>
      <c r="DK1068" s="49"/>
      <c r="DL1068" s="49"/>
      <c r="DM1068" s="49"/>
      <c r="DN1068" s="49"/>
      <c r="DO1068" s="49"/>
      <c r="DP1068" s="49"/>
      <c r="DQ1068" s="49"/>
      <c r="DR1068" s="49"/>
      <c r="DS1068" s="49"/>
      <c r="DT1068" s="49"/>
      <c r="DU1068" s="49"/>
      <c r="DV1068" s="49"/>
      <c r="DW1068" s="49"/>
      <c r="DX1068" s="49"/>
      <c r="DY1068" s="49"/>
    </row>
    <row r="1069" spans="1:129" s="32" customFormat="1" ht="65.25" customHeight="1">
      <c r="A1069" s="141"/>
      <c r="B1069" s="58">
        <v>2</v>
      </c>
      <c r="C1069" s="7" t="s">
        <v>1734</v>
      </c>
      <c r="D1069" s="7" t="s">
        <v>1735</v>
      </c>
      <c r="E1069" s="7" t="s">
        <v>1736</v>
      </c>
      <c r="F1069" s="34">
        <v>0</v>
      </c>
      <c r="G1069" s="34"/>
      <c r="H1069" s="142">
        <v>3350</v>
      </c>
      <c r="I1069" s="7" t="s">
        <v>4364</v>
      </c>
      <c r="J1069" s="7" t="s">
        <v>1737</v>
      </c>
      <c r="K1069" s="7" t="s">
        <v>1738</v>
      </c>
      <c r="L1069" s="7" t="s">
        <v>3878</v>
      </c>
      <c r="M1069" s="143"/>
      <c r="N1069" s="142"/>
      <c r="O1069" s="92"/>
      <c r="P1069" s="100"/>
      <c r="Q1069" s="72"/>
      <c r="R1069" s="72"/>
      <c r="S1069" s="49"/>
      <c r="T1069" s="49"/>
      <c r="U1069" s="49"/>
      <c r="V1069" s="49"/>
      <c r="W1069" s="49"/>
      <c r="X1069" s="49"/>
      <c r="Y1069" s="49"/>
      <c r="Z1069" s="49"/>
      <c r="AA1069" s="49"/>
      <c r="AB1069" s="49"/>
      <c r="AC1069" s="49"/>
      <c r="AD1069" s="49"/>
      <c r="AE1069" s="49"/>
      <c r="AF1069" s="49"/>
      <c r="AG1069" s="49"/>
      <c r="AH1069" s="49"/>
      <c r="AI1069" s="49"/>
      <c r="AJ1069" s="49"/>
      <c r="AK1069" s="49"/>
      <c r="AL1069" s="49"/>
      <c r="AM1069" s="49"/>
      <c r="AN1069" s="49"/>
      <c r="AO1069" s="49"/>
      <c r="AP1069" s="49"/>
      <c r="AQ1069" s="49"/>
      <c r="AR1069" s="49"/>
      <c r="AS1069" s="49"/>
      <c r="AT1069" s="49"/>
      <c r="AU1069" s="49"/>
      <c r="AV1069" s="49"/>
      <c r="AW1069" s="49"/>
      <c r="AX1069" s="49"/>
      <c r="AY1069" s="49"/>
      <c r="AZ1069" s="49"/>
      <c r="BA1069" s="49"/>
      <c r="BB1069" s="49"/>
      <c r="BC1069" s="49"/>
      <c r="BD1069" s="49"/>
      <c r="BE1069" s="49"/>
      <c r="BF1069" s="49"/>
      <c r="BG1069" s="49"/>
      <c r="BH1069" s="49"/>
      <c r="BI1069" s="49"/>
      <c r="BJ1069" s="49"/>
      <c r="BK1069" s="49"/>
      <c r="BL1069" s="49"/>
      <c r="BM1069" s="49"/>
      <c r="BN1069" s="49"/>
      <c r="BO1069" s="49"/>
      <c r="BP1069" s="49"/>
      <c r="BQ1069" s="49"/>
      <c r="BR1069" s="49"/>
      <c r="BS1069" s="49"/>
      <c r="BT1069" s="49"/>
      <c r="BU1069" s="49"/>
      <c r="BV1069" s="49"/>
      <c r="BW1069" s="49"/>
      <c r="BX1069" s="49"/>
      <c r="BY1069" s="49"/>
      <c r="BZ1069" s="49"/>
      <c r="CA1069" s="49"/>
      <c r="CB1069" s="49"/>
      <c r="CC1069" s="49"/>
      <c r="CD1069" s="49"/>
      <c r="CE1069" s="49"/>
      <c r="CF1069" s="49"/>
      <c r="CG1069" s="49"/>
      <c r="CH1069" s="49"/>
      <c r="CI1069" s="49"/>
      <c r="CJ1069" s="49"/>
      <c r="CK1069" s="49"/>
      <c r="CL1069" s="49"/>
      <c r="CM1069" s="49"/>
      <c r="CN1069" s="49"/>
      <c r="CO1069" s="49"/>
      <c r="CP1069" s="49"/>
      <c r="CQ1069" s="49"/>
      <c r="CR1069" s="49"/>
      <c r="CS1069" s="49"/>
      <c r="CT1069" s="49"/>
      <c r="CU1069" s="49"/>
      <c r="CV1069" s="49"/>
      <c r="CW1069" s="49"/>
      <c r="CX1069" s="49"/>
      <c r="CY1069" s="49"/>
      <c r="CZ1069" s="49"/>
      <c r="DA1069" s="49"/>
      <c r="DB1069" s="49"/>
      <c r="DC1069" s="49"/>
      <c r="DD1069" s="49"/>
      <c r="DE1069" s="49"/>
      <c r="DF1069" s="49"/>
      <c r="DG1069" s="49"/>
      <c r="DH1069" s="49"/>
      <c r="DI1069" s="49"/>
      <c r="DJ1069" s="49"/>
      <c r="DK1069" s="49"/>
      <c r="DL1069" s="49"/>
      <c r="DM1069" s="49"/>
      <c r="DN1069" s="49"/>
      <c r="DO1069" s="49"/>
      <c r="DP1069" s="49"/>
      <c r="DQ1069" s="49"/>
      <c r="DR1069" s="49"/>
      <c r="DS1069" s="49"/>
      <c r="DT1069" s="49"/>
      <c r="DU1069" s="49"/>
      <c r="DV1069" s="49"/>
      <c r="DW1069" s="49"/>
      <c r="DX1069" s="49"/>
      <c r="DY1069" s="49"/>
    </row>
    <row r="1070" spans="1:129" s="32" customFormat="1" ht="39.75" customHeight="1">
      <c r="A1070" s="141"/>
      <c r="B1070" s="58">
        <v>3</v>
      </c>
      <c r="C1070" s="7" t="s">
        <v>3879</v>
      </c>
      <c r="D1070" s="7" t="s">
        <v>1735</v>
      </c>
      <c r="E1070" s="7" t="s">
        <v>3880</v>
      </c>
      <c r="F1070" s="34">
        <v>0</v>
      </c>
      <c r="G1070" s="34"/>
      <c r="H1070" s="142">
        <v>2800</v>
      </c>
      <c r="I1070" s="7" t="s">
        <v>4364</v>
      </c>
      <c r="J1070" s="7" t="s">
        <v>3881</v>
      </c>
      <c r="K1070" s="7" t="s">
        <v>3882</v>
      </c>
      <c r="L1070" s="7" t="s">
        <v>3883</v>
      </c>
      <c r="M1070" s="143"/>
      <c r="N1070" s="142"/>
      <c r="O1070" s="92"/>
      <c r="P1070" s="100"/>
      <c r="Q1070" s="72"/>
      <c r="R1070" s="72"/>
      <c r="S1070" s="49"/>
      <c r="T1070" s="49"/>
      <c r="U1070" s="49"/>
      <c r="V1070" s="49"/>
      <c r="W1070" s="49"/>
      <c r="X1070" s="49"/>
      <c r="Y1070" s="49"/>
      <c r="Z1070" s="49"/>
      <c r="AA1070" s="49"/>
      <c r="AB1070" s="49"/>
      <c r="AC1070" s="49"/>
      <c r="AD1070" s="49"/>
      <c r="AE1070" s="49"/>
      <c r="AF1070" s="49"/>
      <c r="AG1070" s="49"/>
      <c r="AH1070" s="49"/>
      <c r="AI1070" s="49"/>
      <c r="AJ1070" s="49"/>
      <c r="AK1070" s="49"/>
      <c r="AL1070" s="49"/>
      <c r="AM1070" s="49"/>
      <c r="AN1070" s="49"/>
      <c r="AO1070" s="49"/>
      <c r="AP1070" s="49"/>
      <c r="AQ1070" s="49"/>
      <c r="AR1070" s="49"/>
      <c r="AS1070" s="49"/>
      <c r="AT1070" s="49"/>
      <c r="AU1070" s="49"/>
      <c r="AV1070" s="49"/>
      <c r="AW1070" s="49"/>
      <c r="AX1070" s="49"/>
      <c r="AY1070" s="49"/>
      <c r="AZ1070" s="49"/>
      <c r="BA1070" s="49"/>
      <c r="BB1070" s="49"/>
      <c r="BC1070" s="49"/>
      <c r="BD1070" s="49"/>
      <c r="BE1070" s="49"/>
      <c r="BF1070" s="49"/>
      <c r="BG1070" s="49"/>
      <c r="BH1070" s="49"/>
      <c r="BI1070" s="49"/>
      <c r="BJ1070" s="49"/>
      <c r="BK1070" s="49"/>
      <c r="BL1070" s="49"/>
      <c r="BM1070" s="49"/>
      <c r="BN1070" s="49"/>
      <c r="BO1070" s="49"/>
      <c r="BP1070" s="49"/>
      <c r="BQ1070" s="49"/>
      <c r="BR1070" s="49"/>
      <c r="BS1070" s="49"/>
      <c r="BT1070" s="49"/>
      <c r="BU1070" s="49"/>
      <c r="BV1070" s="49"/>
      <c r="BW1070" s="49"/>
      <c r="BX1070" s="49"/>
      <c r="BY1070" s="49"/>
      <c r="BZ1070" s="49"/>
      <c r="CA1070" s="49"/>
      <c r="CB1070" s="49"/>
      <c r="CC1070" s="49"/>
      <c r="CD1070" s="49"/>
      <c r="CE1070" s="49"/>
      <c r="CF1070" s="49"/>
      <c r="CG1070" s="49"/>
      <c r="CH1070" s="49"/>
      <c r="CI1070" s="49"/>
      <c r="CJ1070" s="49"/>
      <c r="CK1070" s="49"/>
      <c r="CL1070" s="49"/>
      <c r="CM1070" s="49"/>
      <c r="CN1070" s="49"/>
      <c r="CO1070" s="49"/>
      <c r="CP1070" s="49"/>
      <c r="CQ1070" s="49"/>
      <c r="CR1070" s="49"/>
      <c r="CS1070" s="49"/>
      <c r="CT1070" s="49"/>
      <c r="CU1070" s="49"/>
      <c r="CV1070" s="49"/>
      <c r="CW1070" s="49"/>
      <c r="CX1070" s="49"/>
      <c r="CY1070" s="49"/>
      <c r="CZ1070" s="49"/>
      <c r="DA1070" s="49"/>
      <c r="DB1070" s="49"/>
      <c r="DC1070" s="49"/>
      <c r="DD1070" s="49"/>
      <c r="DE1070" s="49"/>
      <c r="DF1070" s="49"/>
      <c r="DG1070" s="49"/>
      <c r="DH1070" s="49"/>
      <c r="DI1070" s="49"/>
      <c r="DJ1070" s="49"/>
      <c r="DK1070" s="49"/>
      <c r="DL1070" s="49"/>
      <c r="DM1070" s="49"/>
      <c r="DN1070" s="49"/>
      <c r="DO1070" s="49"/>
      <c r="DP1070" s="49"/>
      <c r="DQ1070" s="49"/>
      <c r="DR1070" s="49"/>
      <c r="DS1070" s="49"/>
      <c r="DT1070" s="49"/>
      <c r="DU1070" s="49"/>
      <c r="DV1070" s="49"/>
      <c r="DW1070" s="49"/>
      <c r="DX1070" s="49"/>
      <c r="DY1070" s="49"/>
    </row>
    <row r="1071" spans="1:129" s="32" customFormat="1" ht="51" customHeight="1">
      <c r="A1071" s="141"/>
      <c r="B1071" s="58">
        <v>4</v>
      </c>
      <c r="C1071" s="7" t="s">
        <v>1475</v>
      </c>
      <c r="D1071" s="7" t="s">
        <v>901</v>
      </c>
      <c r="E1071" s="7" t="s">
        <v>1468</v>
      </c>
      <c r="F1071" s="34">
        <v>0</v>
      </c>
      <c r="G1071" s="34"/>
      <c r="H1071" s="142">
        <v>2266</v>
      </c>
      <c r="I1071" s="7" t="s">
        <v>4364</v>
      </c>
      <c r="J1071" s="7" t="s">
        <v>1469</v>
      </c>
      <c r="K1071" s="7" t="s">
        <v>1470</v>
      </c>
      <c r="L1071" s="7" t="s">
        <v>1471</v>
      </c>
      <c r="M1071" s="143"/>
      <c r="N1071" s="142"/>
      <c r="O1071" s="92"/>
      <c r="P1071" s="100"/>
      <c r="Q1071" s="72"/>
      <c r="R1071" s="72"/>
      <c r="S1071" s="49"/>
      <c r="T1071" s="49"/>
      <c r="U1071" s="49"/>
      <c r="V1071" s="49"/>
      <c r="W1071" s="49"/>
      <c r="X1071" s="49"/>
      <c r="Y1071" s="49"/>
      <c r="Z1071" s="49"/>
      <c r="AA1071" s="49"/>
      <c r="AB1071" s="49"/>
      <c r="AC1071" s="49"/>
      <c r="AD1071" s="49"/>
      <c r="AE1071" s="49"/>
      <c r="AF1071" s="49"/>
      <c r="AG1071" s="49"/>
      <c r="AH1071" s="49"/>
      <c r="AI1071" s="49"/>
      <c r="AJ1071" s="49"/>
      <c r="AK1071" s="49"/>
      <c r="AL1071" s="49"/>
      <c r="AM1071" s="49"/>
      <c r="AN1071" s="49"/>
      <c r="AO1071" s="49"/>
      <c r="AP1071" s="49"/>
      <c r="AQ1071" s="49"/>
      <c r="AR1071" s="49"/>
      <c r="AS1071" s="49"/>
      <c r="AT1071" s="49"/>
      <c r="AU1071" s="49"/>
      <c r="AV1071" s="49"/>
      <c r="AW1071" s="49"/>
      <c r="AX1071" s="49"/>
      <c r="AY1071" s="49"/>
      <c r="AZ1071" s="49"/>
      <c r="BA1071" s="49"/>
      <c r="BB1071" s="49"/>
      <c r="BC1071" s="49"/>
      <c r="BD1071" s="49"/>
      <c r="BE1071" s="49"/>
      <c r="BF1071" s="49"/>
      <c r="BG1071" s="49"/>
      <c r="BH1071" s="49"/>
      <c r="BI1071" s="49"/>
      <c r="BJ1071" s="49"/>
      <c r="BK1071" s="49"/>
      <c r="BL1071" s="49"/>
      <c r="BM1071" s="49"/>
      <c r="BN1071" s="49"/>
      <c r="BO1071" s="49"/>
      <c r="BP1071" s="49"/>
      <c r="BQ1071" s="49"/>
      <c r="BR1071" s="49"/>
      <c r="BS1071" s="49"/>
      <c r="BT1071" s="49"/>
      <c r="BU1071" s="49"/>
      <c r="BV1071" s="49"/>
      <c r="BW1071" s="49"/>
      <c r="BX1071" s="49"/>
      <c r="BY1071" s="49"/>
      <c r="BZ1071" s="49"/>
      <c r="CA1071" s="49"/>
      <c r="CB1071" s="49"/>
      <c r="CC1071" s="49"/>
      <c r="CD1071" s="49"/>
      <c r="CE1071" s="49"/>
      <c r="CF1071" s="49"/>
      <c r="CG1071" s="49"/>
      <c r="CH1071" s="49"/>
      <c r="CI1071" s="49"/>
      <c r="CJ1071" s="49"/>
      <c r="CK1071" s="49"/>
      <c r="CL1071" s="49"/>
      <c r="CM1071" s="49"/>
      <c r="CN1071" s="49"/>
      <c r="CO1071" s="49"/>
      <c r="CP1071" s="49"/>
      <c r="CQ1071" s="49"/>
      <c r="CR1071" s="49"/>
      <c r="CS1071" s="49"/>
      <c r="CT1071" s="49"/>
      <c r="CU1071" s="49"/>
      <c r="CV1071" s="49"/>
      <c r="CW1071" s="49"/>
      <c r="CX1071" s="49"/>
      <c r="CY1071" s="49"/>
      <c r="CZ1071" s="49"/>
      <c r="DA1071" s="49"/>
      <c r="DB1071" s="49"/>
      <c r="DC1071" s="49"/>
      <c r="DD1071" s="49"/>
      <c r="DE1071" s="49"/>
      <c r="DF1071" s="49"/>
      <c r="DG1071" s="49"/>
      <c r="DH1071" s="49"/>
      <c r="DI1071" s="49"/>
      <c r="DJ1071" s="49"/>
      <c r="DK1071" s="49"/>
      <c r="DL1071" s="49"/>
      <c r="DM1071" s="49"/>
      <c r="DN1071" s="49"/>
      <c r="DO1071" s="49"/>
      <c r="DP1071" s="49"/>
      <c r="DQ1071" s="49"/>
      <c r="DR1071" s="49"/>
      <c r="DS1071" s="49"/>
      <c r="DT1071" s="49"/>
      <c r="DU1071" s="49"/>
      <c r="DV1071" s="49"/>
      <c r="DW1071" s="49"/>
      <c r="DX1071" s="49"/>
      <c r="DY1071" s="49"/>
    </row>
    <row r="1072" spans="1:129" s="32" customFormat="1" ht="70.5" customHeight="1">
      <c r="A1072" s="141"/>
      <c r="B1072" s="58">
        <v>5</v>
      </c>
      <c r="C1072" s="7" t="s">
        <v>1472</v>
      </c>
      <c r="D1072" s="7" t="s">
        <v>5611</v>
      </c>
      <c r="E1072" s="7" t="s">
        <v>5612</v>
      </c>
      <c r="F1072" s="34">
        <v>0</v>
      </c>
      <c r="G1072" s="34"/>
      <c r="H1072" s="142">
        <v>2211707</v>
      </c>
      <c r="I1072" s="7" t="s">
        <v>4364</v>
      </c>
      <c r="J1072" s="7" t="s">
        <v>5613</v>
      </c>
      <c r="K1072" s="7" t="s">
        <v>5065</v>
      </c>
      <c r="L1072" s="7" t="s">
        <v>5066</v>
      </c>
      <c r="M1072" s="143"/>
      <c r="N1072" s="142"/>
      <c r="O1072" s="92"/>
      <c r="P1072" s="100"/>
      <c r="Q1072" s="72"/>
      <c r="R1072" s="72"/>
      <c r="S1072" s="49"/>
      <c r="T1072" s="49"/>
      <c r="U1072" s="49"/>
      <c r="V1072" s="49"/>
      <c r="W1072" s="49"/>
      <c r="X1072" s="49"/>
      <c r="Y1072" s="49"/>
      <c r="Z1072" s="49"/>
      <c r="AA1072" s="49"/>
      <c r="AB1072" s="49"/>
      <c r="AC1072" s="49"/>
      <c r="AD1072" s="49"/>
      <c r="AE1072" s="49"/>
      <c r="AF1072" s="49"/>
      <c r="AG1072" s="49"/>
      <c r="AH1072" s="49"/>
      <c r="AI1072" s="49"/>
      <c r="AJ1072" s="49"/>
      <c r="AK1072" s="49"/>
      <c r="AL1072" s="49"/>
      <c r="AM1072" s="49"/>
      <c r="AN1072" s="49"/>
      <c r="AO1072" s="49"/>
      <c r="AP1072" s="49"/>
      <c r="AQ1072" s="49"/>
      <c r="AR1072" s="49"/>
      <c r="AS1072" s="49"/>
      <c r="AT1072" s="49"/>
      <c r="AU1072" s="49"/>
      <c r="AV1072" s="49"/>
      <c r="AW1072" s="49"/>
      <c r="AX1072" s="49"/>
      <c r="AY1072" s="49"/>
      <c r="AZ1072" s="49"/>
      <c r="BA1072" s="49"/>
      <c r="BB1072" s="49"/>
      <c r="BC1072" s="49"/>
      <c r="BD1072" s="49"/>
      <c r="BE1072" s="49"/>
      <c r="BF1072" s="49"/>
      <c r="BG1072" s="49"/>
      <c r="BH1072" s="49"/>
      <c r="BI1072" s="49"/>
      <c r="BJ1072" s="49"/>
      <c r="BK1072" s="49"/>
      <c r="BL1072" s="49"/>
      <c r="BM1072" s="49"/>
      <c r="BN1072" s="49"/>
      <c r="BO1072" s="49"/>
      <c r="BP1072" s="49"/>
      <c r="BQ1072" s="49"/>
      <c r="BR1072" s="49"/>
      <c r="BS1072" s="49"/>
      <c r="BT1072" s="49"/>
      <c r="BU1072" s="49"/>
      <c r="BV1072" s="49"/>
      <c r="BW1072" s="49"/>
      <c r="BX1072" s="49"/>
      <c r="BY1072" s="49"/>
      <c r="BZ1072" s="49"/>
      <c r="CA1072" s="49"/>
      <c r="CB1072" s="49"/>
      <c r="CC1072" s="49"/>
      <c r="CD1072" s="49"/>
      <c r="CE1072" s="49"/>
      <c r="CF1072" s="49"/>
      <c r="CG1072" s="49"/>
      <c r="CH1072" s="49"/>
      <c r="CI1072" s="49"/>
      <c r="CJ1072" s="49"/>
      <c r="CK1072" s="49"/>
      <c r="CL1072" s="49"/>
      <c r="CM1072" s="49"/>
      <c r="CN1072" s="49"/>
      <c r="CO1072" s="49"/>
      <c r="CP1072" s="49"/>
      <c r="CQ1072" s="49"/>
      <c r="CR1072" s="49"/>
      <c r="CS1072" s="49"/>
      <c r="CT1072" s="49"/>
      <c r="CU1072" s="49"/>
      <c r="CV1072" s="49"/>
      <c r="CW1072" s="49"/>
      <c r="CX1072" s="49"/>
      <c r="CY1072" s="49"/>
      <c r="CZ1072" s="49"/>
      <c r="DA1072" s="49"/>
      <c r="DB1072" s="49"/>
      <c r="DC1072" s="49"/>
      <c r="DD1072" s="49"/>
      <c r="DE1072" s="49"/>
      <c r="DF1072" s="49"/>
      <c r="DG1072" s="49"/>
      <c r="DH1072" s="49"/>
      <c r="DI1072" s="49"/>
      <c r="DJ1072" s="49"/>
      <c r="DK1072" s="49"/>
      <c r="DL1072" s="49"/>
      <c r="DM1072" s="49"/>
      <c r="DN1072" s="49"/>
      <c r="DO1072" s="49"/>
      <c r="DP1072" s="49"/>
      <c r="DQ1072" s="49"/>
      <c r="DR1072" s="49"/>
      <c r="DS1072" s="49"/>
      <c r="DT1072" s="49"/>
      <c r="DU1072" s="49"/>
      <c r="DV1072" s="49"/>
      <c r="DW1072" s="49"/>
      <c r="DX1072" s="49"/>
      <c r="DY1072" s="49"/>
    </row>
    <row r="1073" spans="1:129" s="32" customFormat="1" ht="51.75" customHeight="1">
      <c r="A1073" s="141"/>
      <c r="B1073" s="58">
        <v>6</v>
      </c>
      <c r="C1073" s="7" t="s">
        <v>5067</v>
      </c>
      <c r="D1073" s="7" t="s">
        <v>901</v>
      </c>
      <c r="E1073" s="7" t="s">
        <v>5068</v>
      </c>
      <c r="F1073" s="34">
        <v>0</v>
      </c>
      <c r="G1073" s="34"/>
      <c r="H1073" s="142">
        <v>112720</v>
      </c>
      <c r="I1073" s="7" t="s">
        <v>4364</v>
      </c>
      <c r="J1073" s="7" t="s">
        <v>5069</v>
      </c>
      <c r="K1073" s="7" t="s">
        <v>5070</v>
      </c>
      <c r="L1073" s="7" t="s">
        <v>5425</v>
      </c>
      <c r="M1073" s="143"/>
      <c r="N1073" s="142"/>
      <c r="O1073" s="92"/>
      <c r="P1073" s="100"/>
      <c r="Q1073" s="72"/>
      <c r="R1073" s="72"/>
      <c r="S1073" s="49"/>
      <c r="T1073" s="49"/>
      <c r="U1073" s="49"/>
      <c r="V1073" s="49"/>
      <c r="W1073" s="49"/>
      <c r="X1073" s="49"/>
      <c r="Y1073" s="49"/>
      <c r="Z1073" s="49"/>
      <c r="AA1073" s="49"/>
      <c r="AB1073" s="49"/>
      <c r="AC1073" s="49"/>
      <c r="AD1073" s="49"/>
      <c r="AE1073" s="49"/>
      <c r="AF1073" s="49"/>
      <c r="AG1073" s="49"/>
      <c r="AH1073" s="49"/>
      <c r="AI1073" s="49"/>
      <c r="AJ1073" s="49"/>
      <c r="AK1073" s="49"/>
      <c r="AL1073" s="49"/>
      <c r="AM1073" s="49"/>
      <c r="AN1073" s="49"/>
      <c r="AO1073" s="49"/>
      <c r="AP1073" s="49"/>
      <c r="AQ1073" s="49"/>
      <c r="AR1073" s="49"/>
      <c r="AS1073" s="49"/>
      <c r="AT1073" s="49"/>
      <c r="AU1073" s="49"/>
      <c r="AV1073" s="49"/>
      <c r="AW1073" s="49"/>
      <c r="AX1073" s="49"/>
      <c r="AY1073" s="49"/>
      <c r="AZ1073" s="49"/>
      <c r="BA1073" s="49"/>
      <c r="BB1073" s="49"/>
      <c r="BC1073" s="49"/>
      <c r="BD1073" s="49"/>
      <c r="BE1073" s="49"/>
      <c r="BF1073" s="49"/>
      <c r="BG1073" s="49"/>
      <c r="BH1073" s="49"/>
      <c r="BI1073" s="49"/>
      <c r="BJ1073" s="49"/>
      <c r="BK1073" s="49"/>
      <c r="BL1073" s="49"/>
      <c r="BM1073" s="49"/>
      <c r="BN1073" s="49"/>
      <c r="BO1073" s="49"/>
      <c r="BP1073" s="49"/>
      <c r="BQ1073" s="49"/>
      <c r="BR1073" s="49"/>
      <c r="BS1073" s="49"/>
      <c r="BT1073" s="49"/>
      <c r="BU1073" s="49"/>
      <c r="BV1073" s="49"/>
      <c r="BW1073" s="49"/>
      <c r="BX1073" s="49"/>
      <c r="BY1073" s="49"/>
      <c r="BZ1073" s="49"/>
      <c r="CA1073" s="49"/>
      <c r="CB1073" s="49"/>
      <c r="CC1073" s="49"/>
      <c r="CD1073" s="49"/>
      <c r="CE1073" s="49"/>
      <c r="CF1073" s="49"/>
      <c r="CG1073" s="49"/>
      <c r="CH1073" s="49"/>
      <c r="CI1073" s="49"/>
      <c r="CJ1073" s="49"/>
      <c r="CK1073" s="49"/>
      <c r="CL1073" s="49"/>
      <c r="CM1073" s="49"/>
      <c r="CN1073" s="49"/>
      <c r="CO1073" s="49"/>
      <c r="CP1073" s="49"/>
      <c r="CQ1073" s="49"/>
      <c r="CR1073" s="49"/>
      <c r="CS1073" s="49"/>
      <c r="CT1073" s="49"/>
      <c r="CU1073" s="49"/>
      <c r="CV1073" s="49"/>
      <c r="CW1073" s="49"/>
      <c r="CX1073" s="49"/>
      <c r="CY1073" s="49"/>
      <c r="CZ1073" s="49"/>
      <c r="DA1073" s="49"/>
      <c r="DB1073" s="49"/>
      <c r="DC1073" s="49"/>
      <c r="DD1073" s="49"/>
      <c r="DE1073" s="49"/>
      <c r="DF1073" s="49"/>
      <c r="DG1073" s="49"/>
      <c r="DH1073" s="49"/>
      <c r="DI1073" s="49"/>
      <c r="DJ1073" s="49"/>
      <c r="DK1073" s="49"/>
      <c r="DL1073" s="49"/>
      <c r="DM1073" s="49"/>
      <c r="DN1073" s="49"/>
      <c r="DO1073" s="49"/>
      <c r="DP1073" s="49"/>
      <c r="DQ1073" s="49"/>
      <c r="DR1073" s="49"/>
      <c r="DS1073" s="49"/>
      <c r="DT1073" s="49"/>
      <c r="DU1073" s="49"/>
      <c r="DV1073" s="49"/>
      <c r="DW1073" s="49"/>
      <c r="DX1073" s="49"/>
      <c r="DY1073" s="49"/>
    </row>
    <row r="1074" spans="1:129" s="32" customFormat="1" ht="54.75" customHeight="1">
      <c r="A1074" s="141"/>
      <c r="B1074" s="58">
        <v>7</v>
      </c>
      <c r="C1074" s="7" t="s">
        <v>5426</v>
      </c>
      <c r="D1074" s="7" t="s">
        <v>901</v>
      </c>
      <c r="E1074" s="7" t="s">
        <v>5427</v>
      </c>
      <c r="F1074" s="34">
        <v>0</v>
      </c>
      <c r="G1074" s="34"/>
      <c r="H1074" s="142">
        <v>19847</v>
      </c>
      <c r="I1074" s="7" t="s">
        <v>4364</v>
      </c>
      <c r="J1074" s="7" t="s">
        <v>5428</v>
      </c>
      <c r="K1074" s="7" t="s">
        <v>5429</v>
      </c>
      <c r="L1074" s="7" t="s">
        <v>5430</v>
      </c>
      <c r="M1074" s="143"/>
      <c r="N1074" s="142"/>
      <c r="O1074" s="92"/>
      <c r="P1074" s="100"/>
      <c r="Q1074" s="72"/>
      <c r="R1074" s="72"/>
      <c r="S1074" s="49"/>
      <c r="T1074" s="49"/>
      <c r="U1074" s="49"/>
      <c r="V1074" s="49"/>
      <c r="W1074" s="49"/>
      <c r="X1074" s="49"/>
      <c r="Y1074" s="49"/>
      <c r="Z1074" s="49"/>
      <c r="AA1074" s="49"/>
      <c r="AB1074" s="49"/>
      <c r="AC1074" s="49"/>
      <c r="AD1074" s="49"/>
      <c r="AE1074" s="49"/>
      <c r="AF1074" s="49"/>
      <c r="AG1074" s="49"/>
      <c r="AH1074" s="49"/>
      <c r="AI1074" s="49"/>
      <c r="AJ1074" s="49"/>
      <c r="AK1074" s="49"/>
      <c r="AL1074" s="49"/>
      <c r="AM1074" s="49"/>
      <c r="AN1074" s="49"/>
      <c r="AO1074" s="49"/>
      <c r="AP1074" s="49"/>
      <c r="AQ1074" s="49"/>
      <c r="AR1074" s="49"/>
      <c r="AS1074" s="49"/>
      <c r="AT1074" s="49"/>
      <c r="AU1074" s="49"/>
      <c r="AV1074" s="49"/>
      <c r="AW1074" s="49"/>
      <c r="AX1074" s="49"/>
      <c r="AY1074" s="49"/>
      <c r="AZ1074" s="49"/>
      <c r="BA1074" s="49"/>
      <c r="BB1074" s="49"/>
      <c r="BC1074" s="49"/>
      <c r="BD1074" s="49"/>
      <c r="BE1074" s="49"/>
      <c r="BF1074" s="49"/>
      <c r="BG1074" s="49"/>
      <c r="BH1074" s="49"/>
      <c r="BI1074" s="49"/>
      <c r="BJ1074" s="49"/>
      <c r="BK1074" s="49"/>
      <c r="BL1074" s="49"/>
      <c r="BM1074" s="49"/>
      <c r="BN1074" s="49"/>
      <c r="BO1074" s="49"/>
      <c r="BP1074" s="49"/>
      <c r="BQ1074" s="49"/>
      <c r="BR1074" s="49"/>
      <c r="BS1074" s="49"/>
      <c r="BT1074" s="49"/>
      <c r="BU1074" s="49"/>
      <c r="BV1074" s="49"/>
      <c r="BW1074" s="49"/>
      <c r="BX1074" s="49"/>
      <c r="BY1074" s="49"/>
      <c r="BZ1074" s="49"/>
      <c r="CA1074" s="49"/>
      <c r="CB1074" s="49"/>
      <c r="CC1074" s="49"/>
      <c r="CD1074" s="49"/>
      <c r="CE1074" s="49"/>
      <c r="CF1074" s="49"/>
      <c r="CG1074" s="49"/>
      <c r="CH1074" s="49"/>
      <c r="CI1074" s="49"/>
      <c r="CJ1074" s="49"/>
      <c r="CK1074" s="49"/>
      <c r="CL1074" s="49"/>
      <c r="CM1074" s="49"/>
      <c r="CN1074" s="49"/>
      <c r="CO1074" s="49"/>
      <c r="CP1074" s="49"/>
      <c r="CQ1074" s="49"/>
      <c r="CR1074" s="49"/>
      <c r="CS1074" s="49"/>
      <c r="CT1074" s="49"/>
      <c r="CU1074" s="49"/>
      <c r="CV1074" s="49"/>
      <c r="CW1074" s="49"/>
      <c r="CX1074" s="49"/>
      <c r="CY1074" s="49"/>
      <c r="CZ1074" s="49"/>
      <c r="DA1074" s="49"/>
      <c r="DB1074" s="49"/>
      <c r="DC1074" s="49"/>
      <c r="DD1074" s="49"/>
      <c r="DE1074" s="49"/>
      <c r="DF1074" s="49"/>
      <c r="DG1074" s="49"/>
      <c r="DH1074" s="49"/>
      <c r="DI1074" s="49"/>
      <c r="DJ1074" s="49"/>
      <c r="DK1074" s="49"/>
      <c r="DL1074" s="49"/>
      <c r="DM1074" s="49"/>
      <c r="DN1074" s="49"/>
      <c r="DO1074" s="49"/>
      <c r="DP1074" s="49"/>
      <c r="DQ1074" s="49"/>
      <c r="DR1074" s="49"/>
      <c r="DS1074" s="49"/>
      <c r="DT1074" s="49"/>
      <c r="DU1074" s="49"/>
      <c r="DV1074" s="49"/>
      <c r="DW1074" s="49"/>
      <c r="DX1074" s="49"/>
      <c r="DY1074" s="49"/>
    </row>
    <row r="1075" spans="1:129" s="32" customFormat="1" ht="51.75" customHeight="1">
      <c r="A1075" s="141"/>
      <c r="B1075" s="58">
        <v>8</v>
      </c>
      <c r="C1075" s="7" t="s">
        <v>5426</v>
      </c>
      <c r="D1075" s="7" t="s">
        <v>901</v>
      </c>
      <c r="E1075" s="7" t="s">
        <v>5431</v>
      </c>
      <c r="F1075" s="34">
        <v>0</v>
      </c>
      <c r="G1075" s="34"/>
      <c r="H1075" s="142">
        <v>17026</v>
      </c>
      <c r="I1075" s="7" t="s">
        <v>4364</v>
      </c>
      <c r="J1075" s="7" t="s">
        <v>5428</v>
      </c>
      <c r="K1075" s="7" t="s">
        <v>5432</v>
      </c>
      <c r="L1075" s="7" t="s">
        <v>6506</v>
      </c>
      <c r="M1075" s="143"/>
      <c r="N1075" s="142"/>
      <c r="O1075" s="92"/>
      <c r="P1075" s="100"/>
      <c r="Q1075" s="72"/>
      <c r="R1075" s="72"/>
      <c r="S1075" s="49"/>
      <c r="T1075" s="49"/>
      <c r="U1075" s="49"/>
      <c r="V1075" s="49"/>
      <c r="W1075" s="49"/>
      <c r="X1075" s="49"/>
      <c r="Y1075" s="49"/>
      <c r="Z1075" s="49"/>
      <c r="AA1075" s="49"/>
      <c r="AB1075" s="49"/>
      <c r="AC1075" s="49"/>
      <c r="AD1075" s="49"/>
      <c r="AE1075" s="49"/>
      <c r="AF1075" s="49"/>
      <c r="AG1075" s="49"/>
      <c r="AH1075" s="49"/>
      <c r="AI1075" s="49"/>
      <c r="AJ1075" s="49"/>
      <c r="AK1075" s="49"/>
      <c r="AL1075" s="49"/>
      <c r="AM1075" s="49"/>
      <c r="AN1075" s="49"/>
      <c r="AO1075" s="49"/>
      <c r="AP1075" s="49"/>
      <c r="AQ1075" s="49"/>
      <c r="AR1075" s="49"/>
      <c r="AS1075" s="49"/>
      <c r="AT1075" s="49"/>
      <c r="AU1075" s="49"/>
      <c r="AV1075" s="49"/>
      <c r="AW1075" s="49"/>
      <c r="AX1075" s="49"/>
      <c r="AY1075" s="49"/>
      <c r="AZ1075" s="49"/>
      <c r="BA1075" s="49"/>
      <c r="BB1075" s="49"/>
      <c r="BC1075" s="49"/>
      <c r="BD1075" s="49"/>
      <c r="BE1075" s="49"/>
      <c r="BF1075" s="49"/>
      <c r="BG1075" s="49"/>
      <c r="BH1075" s="49"/>
      <c r="BI1075" s="49"/>
      <c r="BJ1075" s="49"/>
      <c r="BK1075" s="49"/>
      <c r="BL1075" s="49"/>
      <c r="BM1075" s="49"/>
      <c r="BN1075" s="49"/>
      <c r="BO1075" s="49"/>
      <c r="BP1075" s="49"/>
      <c r="BQ1075" s="49"/>
      <c r="BR1075" s="49"/>
      <c r="BS1075" s="49"/>
      <c r="BT1075" s="49"/>
      <c r="BU1075" s="49"/>
      <c r="BV1075" s="49"/>
      <c r="BW1075" s="49"/>
      <c r="BX1075" s="49"/>
      <c r="BY1075" s="49"/>
      <c r="BZ1075" s="49"/>
      <c r="CA1075" s="49"/>
      <c r="CB1075" s="49"/>
      <c r="CC1075" s="49"/>
      <c r="CD1075" s="49"/>
      <c r="CE1075" s="49"/>
      <c r="CF1075" s="49"/>
      <c r="CG1075" s="49"/>
      <c r="CH1075" s="49"/>
      <c r="CI1075" s="49"/>
      <c r="CJ1075" s="49"/>
      <c r="CK1075" s="49"/>
      <c r="CL1075" s="49"/>
      <c r="CM1075" s="49"/>
      <c r="CN1075" s="49"/>
      <c r="CO1075" s="49"/>
      <c r="CP1075" s="49"/>
      <c r="CQ1075" s="49"/>
      <c r="CR1075" s="49"/>
      <c r="CS1075" s="49"/>
      <c r="CT1075" s="49"/>
      <c r="CU1075" s="49"/>
      <c r="CV1075" s="49"/>
      <c r="CW1075" s="49"/>
      <c r="CX1075" s="49"/>
      <c r="CY1075" s="49"/>
      <c r="CZ1075" s="49"/>
      <c r="DA1075" s="49"/>
      <c r="DB1075" s="49"/>
      <c r="DC1075" s="49"/>
      <c r="DD1075" s="49"/>
      <c r="DE1075" s="49"/>
      <c r="DF1075" s="49"/>
      <c r="DG1075" s="49"/>
      <c r="DH1075" s="49"/>
      <c r="DI1075" s="49"/>
      <c r="DJ1075" s="49"/>
      <c r="DK1075" s="49"/>
      <c r="DL1075" s="49"/>
      <c r="DM1075" s="49"/>
      <c r="DN1075" s="49"/>
      <c r="DO1075" s="49"/>
      <c r="DP1075" s="49"/>
      <c r="DQ1075" s="49"/>
      <c r="DR1075" s="49"/>
      <c r="DS1075" s="49"/>
      <c r="DT1075" s="49"/>
      <c r="DU1075" s="49"/>
      <c r="DV1075" s="49"/>
      <c r="DW1075" s="49"/>
      <c r="DX1075" s="49"/>
      <c r="DY1075" s="49"/>
    </row>
    <row r="1076" spans="1:129" s="32" customFormat="1" ht="57.75" customHeight="1">
      <c r="A1076" s="141"/>
      <c r="B1076" s="58">
        <v>9</v>
      </c>
      <c r="C1076" s="7" t="s">
        <v>5426</v>
      </c>
      <c r="D1076" s="7" t="s">
        <v>901</v>
      </c>
      <c r="E1076" s="7" t="s">
        <v>6507</v>
      </c>
      <c r="F1076" s="34">
        <v>0</v>
      </c>
      <c r="G1076" s="34"/>
      <c r="H1076" s="142">
        <v>2976</v>
      </c>
      <c r="I1076" s="7" t="s">
        <v>4364</v>
      </c>
      <c r="J1076" s="7" t="s">
        <v>6508</v>
      </c>
      <c r="K1076" s="7" t="s">
        <v>6509</v>
      </c>
      <c r="L1076" s="7" t="s">
        <v>6510</v>
      </c>
      <c r="M1076" s="143"/>
      <c r="N1076" s="142"/>
      <c r="O1076" s="92"/>
      <c r="P1076" s="100"/>
      <c r="Q1076" s="72"/>
      <c r="R1076" s="72"/>
      <c r="S1076" s="49"/>
      <c r="T1076" s="49"/>
      <c r="U1076" s="49"/>
      <c r="V1076" s="49"/>
      <c r="W1076" s="49"/>
      <c r="X1076" s="49"/>
      <c r="Y1076" s="49"/>
      <c r="Z1076" s="49"/>
      <c r="AA1076" s="49"/>
      <c r="AB1076" s="49"/>
      <c r="AC1076" s="49"/>
      <c r="AD1076" s="49"/>
      <c r="AE1076" s="49"/>
      <c r="AF1076" s="49"/>
      <c r="AG1076" s="49"/>
      <c r="AH1076" s="49"/>
      <c r="AI1076" s="49"/>
      <c r="AJ1076" s="49"/>
      <c r="AK1076" s="49"/>
      <c r="AL1076" s="49"/>
      <c r="AM1076" s="49"/>
      <c r="AN1076" s="49"/>
      <c r="AO1076" s="49"/>
      <c r="AP1076" s="49"/>
      <c r="AQ1076" s="49"/>
      <c r="AR1076" s="49"/>
      <c r="AS1076" s="49"/>
      <c r="AT1076" s="49"/>
      <c r="AU1076" s="49"/>
      <c r="AV1076" s="49"/>
      <c r="AW1076" s="49"/>
      <c r="AX1076" s="49"/>
      <c r="AY1076" s="49"/>
      <c r="AZ1076" s="49"/>
      <c r="BA1076" s="49"/>
      <c r="BB1076" s="49"/>
      <c r="BC1076" s="49"/>
      <c r="BD1076" s="49"/>
      <c r="BE1076" s="49"/>
      <c r="BF1076" s="49"/>
      <c r="BG1076" s="49"/>
      <c r="BH1076" s="49"/>
      <c r="BI1076" s="49"/>
      <c r="BJ1076" s="49"/>
      <c r="BK1076" s="49"/>
      <c r="BL1076" s="49"/>
      <c r="BM1076" s="49"/>
      <c r="BN1076" s="49"/>
      <c r="BO1076" s="49"/>
      <c r="BP1076" s="49"/>
      <c r="BQ1076" s="49"/>
      <c r="BR1076" s="49"/>
      <c r="BS1076" s="49"/>
      <c r="BT1076" s="49"/>
      <c r="BU1076" s="49"/>
      <c r="BV1076" s="49"/>
      <c r="BW1076" s="49"/>
      <c r="BX1076" s="49"/>
      <c r="BY1076" s="49"/>
      <c r="BZ1076" s="49"/>
      <c r="CA1076" s="49"/>
      <c r="CB1076" s="49"/>
      <c r="CC1076" s="49"/>
      <c r="CD1076" s="49"/>
      <c r="CE1076" s="49"/>
      <c r="CF1076" s="49"/>
      <c r="CG1076" s="49"/>
      <c r="CH1076" s="49"/>
      <c r="CI1076" s="49"/>
      <c r="CJ1076" s="49"/>
      <c r="CK1076" s="49"/>
      <c r="CL1076" s="49"/>
      <c r="CM1076" s="49"/>
      <c r="CN1076" s="49"/>
      <c r="CO1076" s="49"/>
      <c r="CP1076" s="49"/>
      <c r="CQ1076" s="49"/>
      <c r="CR1076" s="49"/>
      <c r="CS1076" s="49"/>
      <c r="CT1076" s="49"/>
      <c r="CU1076" s="49"/>
      <c r="CV1076" s="49"/>
      <c r="CW1076" s="49"/>
      <c r="CX1076" s="49"/>
      <c r="CY1076" s="49"/>
      <c r="CZ1076" s="49"/>
      <c r="DA1076" s="49"/>
      <c r="DB1076" s="49"/>
      <c r="DC1076" s="49"/>
      <c r="DD1076" s="49"/>
      <c r="DE1076" s="49"/>
      <c r="DF1076" s="49"/>
      <c r="DG1076" s="49"/>
      <c r="DH1076" s="49"/>
      <c r="DI1076" s="49"/>
      <c r="DJ1076" s="49"/>
      <c r="DK1076" s="49"/>
      <c r="DL1076" s="49"/>
      <c r="DM1076" s="49"/>
      <c r="DN1076" s="49"/>
      <c r="DO1076" s="49"/>
      <c r="DP1076" s="49"/>
      <c r="DQ1076" s="49"/>
      <c r="DR1076" s="49"/>
      <c r="DS1076" s="49"/>
      <c r="DT1076" s="49"/>
      <c r="DU1076" s="49"/>
      <c r="DV1076" s="49"/>
      <c r="DW1076" s="49"/>
      <c r="DX1076" s="49"/>
      <c r="DY1076" s="49"/>
    </row>
    <row r="1077" spans="1:129" s="32" customFormat="1" ht="41.25" customHeight="1">
      <c r="A1077" s="141"/>
      <c r="B1077" s="58">
        <v>10</v>
      </c>
      <c r="C1077" s="7" t="s">
        <v>5426</v>
      </c>
      <c r="D1077" s="7" t="s">
        <v>901</v>
      </c>
      <c r="E1077" s="7" t="s">
        <v>6511</v>
      </c>
      <c r="F1077" s="34">
        <v>0</v>
      </c>
      <c r="G1077" s="34"/>
      <c r="H1077" s="142">
        <v>112308</v>
      </c>
      <c r="I1077" s="7" t="s">
        <v>4364</v>
      </c>
      <c r="J1077" s="7" t="s">
        <v>6512</v>
      </c>
      <c r="K1077" s="7" t="s">
        <v>6513</v>
      </c>
      <c r="L1077" s="7" t="s">
        <v>1070</v>
      </c>
      <c r="M1077" s="143"/>
      <c r="N1077" s="142"/>
      <c r="O1077" s="92"/>
      <c r="P1077" s="100"/>
      <c r="Q1077" s="72"/>
      <c r="R1077" s="72"/>
      <c r="S1077" s="49"/>
      <c r="T1077" s="49"/>
      <c r="U1077" s="49"/>
      <c r="V1077" s="49"/>
      <c r="W1077" s="49"/>
      <c r="X1077" s="49"/>
      <c r="Y1077" s="49"/>
      <c r="Z1077" s="49"/>
      <c r="AA1077" s="49"/>
      <c r="AB1077" s="49"/>
      <c r="AC1077" s="49"/>
      <c r="AD1077" s="49"/>
      <c r="AE1077" s="49"/>
      <c r="AF1077" s="49"/>
      <c r="AG1077" s="49"/>
      <c r="AH1077" s="49"/>
      <c r="AI1077" s="49"/>
      <c r="AJ1077" s="49"/>
      <c r="AK1077" s="49"/>
      <c r="AL1077" s="49"/>
      <c r="AM1077" s="49"/>
      <c r="AN1077" s="49"/>
      <c r="AO1077" s="49"/>
      <c r="AP1077" s="49"/>
      <c r="AQ1077" s="49"/>
      <c r="AR1077" s="49"/>
      <c r="AS1077" s="49"/>
      <c r="AT1077" s="49"/>
      <c r="AU1077" s="49"/>
      <c r="AV1077" s="49"/>
      <c r="AW1077" s="49"/>
      <c r="AX1077" s="49"/>
      <c r="AY1077" s="49"/>
      <c r="AZ1077" s="49"/>
      <c r="BA1077" s="49"/>
      <c r="BB1077" s="49"/>
      <c r="BC1077" s="49"/>
      <c r="BD1077" s="49"/>
      <c r="BE1077" s="49"/>
      <c r="BF1077" s="49"/>
      <c r="BG1077" s="49"/>
      <c r="BH1077" s="49"/>
      <c r="BI1077" s="49"/>
      <c r="BJ1077" s="49"/>
      <c r="BK1077" s="49"/>
      <c r="BL1077" s="49"/>
      <c r="BM1077" s="49"/>
      <c r="BN1077" s="49"/>
      <c r="BO1077" s="49"/>
      <c r="BP1077" s="49"/>
      <c r="BQ1077" s="49"/>
      <c r="BR1077" s="49"/>
      <c r="BS1077" s="49"/>
      <c r="BT1077" s="49"/>
      <c r="BU1077" s="49"/>
      <c r="BV1077" s="49"/>
      <c r="BW1077" s="49"/>
      <c r="BX1077" s="49"/>
      <c r="BY1077" s="49"/>
      <c r="BZ1077" s="49"/>
      <c r="CA1077" s="49"/>
      <c r="CB1077" s="49"/>
      <c r="CC1077" s="49"/>
      <c r="CD1077" s="49"/>
      <c r="CE1077" s="49"/>
      <c r="CF1077" s="49"/>
      <c r="CG1077" s="49"/>
      <c r="CH1077" s="49"/>
      <c r="CI1077" s="49"/>
      <c r="CJ1077" s="49"/>
      <c r="CK1077" s="49"/>
      <c r="CL1077" s="49"/>
      <c r="CM1077" s="49"/>
      <c r="CN1077" s="49"/>
      <c r="CO1077" s="49"/>
      <c r="CP1077" s="49"/>
      <c r="CQ1077" s="49"/>
      <c r="CR1077" s="49"/>
      <c r="CS1077" s="49"/>
      <c r="CT1077" s="49"/>
      <c r="CU1077" s="49"/>
      <c r="CV1077" s="49"/>
      <c r="CW1077" s="49"/>
      <c r="CX1077" s="49"/>
      <c r="CY1077" s="49"/>
      <c r="CZ1077" s="49"/>
      <c r="DA1077" s="49"/>
      <c r="DB1077" s="49"/>
      <c r="DC1077" s="49"/>
      <c r="DD1077" s="49"/>
      <c r="DE1077" s="49"/>
      <c r="DF1077" s="49"/>
      <c r="DG1077" s="49"/>
      <c r="DH1077" s="49"/>
      <c r="DI1077" s="49"/>
      <c r="DJ1077" s="49"/>
      <c r="DK1077" s="49"/>
      <c r="DL1077" s="49"/>
      <c r="DM1077" s="49"/>
      <c r="DN1077" s="49"/>
      <c r="DO1077" s="49"/>
      <c r="DP1077" s="49"/>
      <c r="DQ1077" s="49"/>
      <c r="DR1077" s="49"/>
      <c r="DS1077" s="49"/>
      <c r="DT1077" s="49"/>
      <c r="DU1077" s="49"/>
      <c r="DV1077" s="49"/>
      <c r="DW1077" s="49"/>
      <c r="DX1077" s="49"/>
      <c r="DY1077" s="49"/>
    </row>
    <row r="1078" spans="1:129" s="32" customFormat="1" ht="83.25" customHeight="1">
      <c r="A1078" s="141"/>
      <c r="B1078" s="58">
        <v>11</v>
      </c>
      <c r="C1078" s="7" t="s">
        <v>5067</v>
      </c>
      <c r="D1078" s="7" t="s">
        <v>901</v>
      </c>
      <c r="E1078" s="7" t="s">
        <v>1071</v>
      </c>
      <c r="F1078" s="34">
        <v>0</v>
      </c>
      <c r="G1078" s="34"/>
      <c r="H1078" s="142">
        <v>22864</v>
      </c>
      <c r="I1078" s="7" t="s">
        <v>4364</v>
      </c>
      <c r="J1078" s="7" t="s">
        <v>6157</v>
      </c>
      <c r="K1078" s="7" t="s">
        <v>6158</v>
      </c>
      <c r="L1078" s="7" t="s">
        <v>397</v>
      </c>
      <c r="M1078" s="143"/>
      <c r="N1078" s="142"/>
      <c r="O1078" s="92"/>
      <c r="P1078" s="100"/>
      <c r="Q1078" s="72"/>
      <c r="R1078" s="72"/>
      <c r="S1078" s="49"/>
      <c r="T1078" s="49"/>
      <c r="U1078" s="49"/>
      <c r="V1078" s="49"/>
      <c r="W1078" s="49"/>
      <c r="X1078" s="49"/>
      <c r="Y1078" s="49"/>
      <c r="Z1078" s="49"/>
      <c r="AA1078" s="49"/>
      <c r="AB1078" s="49"/>
      <c r="AC1078" s="49"/>
      <c r="AD1078" s="49"/>
      <c r="AE1078" s="49"/>
      <c r="AF1078" s="49"/>
      <c r="AG1078" s="49"/>
      <c r="AH1078" s="49"/>
      <c r="AI1078" s="49"/>
      <c r="AJ1078" s="49"/>
      <c r="AK1078" s="49"/>
      <c r="AL1078" s="49"/>
      <c r="AM1078" s="49"/>
      <c r="AN1078" s="49"/>
      <c r="AO1078" s="49"/>
      <c r="AP1078" s="49"/>
      <c r="AQ1078" s="49"/>
      <c r="AR1078" s="49"/>
      <c r="AS1078" s="49"/>
      <c r="AT1078" s="49"/>
      <c r="AU1078" s="49"/>
      <c r="AV1078" s="49"/>
      <c r="AW1078" s="49"/>
      <c r="AX1078" s="49"/>
      <c r="AY1078" s="49"/>
      <c r="AZ1078" s="49"/>
      <c r="BA1078" s="49"/>
      <c r="BB1078" s="49"/>
      <c r="BC1078" s="49"/>
      <c r="BD1078" s="49"/>
      <c r="BE1078" s="49"/>
      <c r="BF1078" s="49"/>
      <c r="BG1078" s="49"/>
      <c r="BH1078" s="49"/>
      <c r="BI1078" s="49"/>
      <c r="BJ1078" s="49"/>
      <c r="BK1078" s="49"/>
      <c r="BL1078" s="49"/>
      <c r="BM1078" s="49"/>
      <c r="BN1078" s="49"/>
      <c r="BO1078" s="49"/>
      <c r="BP1078" s="49"/>
      <c r="BQ1078" s="49"/>
      <c r="BR1078" s="49"/>
      <c r="BS1078" s="49"/>
      <c r="BT1078" s="49"/>
      <c r="BU1078" s="49"/>
      <c r="BV1078" s="49"/>
      <c r="BW1078" s="49"/>
      <c r="BX1078" s="49"/>
      <c r="BY1078" s="49"/>
      <c r="BZ1078" s="49"/>
      <c r="CA1078" s="49"/>
      <c r="CB1078" s="49"/>
      <c r="CC1078" s="49"/>
      <c r="CD1078" s="49"/>
      <c r="CE1078" s="49"/>
      <c r="CF1078" s="49"/>
      <c r="CG1078" s="49"/>
      <c r="CH1078" s="49"/>
      <c r="CI1078" s="49"/>
      <c r="CJ1078" s="49"/>
      <c r="CK1078" s="49"/>
      <c r="CL1078" s="49"/>
      <c r="CM1078" s="49"/>
      <c r="CN1078" s="49"/>
      <c r="CO1078" s="49"/>
      <c r="CP1078" s="49"/>
      <c r="CQ1078" s="49"/>
      <c r="CR1078" s="49"/>
      <c r="CS1078" s="49"/>
      <c r="CT1078" s="49"/>
      <c r="CU1078" s="49"/>
      <c r="CV1078" s="49"/>
      <c r="CW1078" s="49"/>
      <c r="CX1078" s="49"/>
      <c r="CY1078" s="49"/>
      <c r="CZ1078" s="49"/>
      <c r="DA1078" s="49"/>
      <c r="DB1078" s="49"/>
      <c r="DC1078" s="49"/>
      <c r="DD1078" s="49"/>
      <c r="DE1078" s="49"/>
      <c r="DF1078" s="49"/>
      <c r="DG1078" s="49"/>
      <c r="DH1078" s="49"/>
      <c r="DI1078" s="49"/>
      <c r="DJ1078" s="49"/>
      <c r="DK1078" s="49"/>
      <c r="DL1078" s="49"/>
      <c r="DM1078" s="49"/>
      <c r="DN1078" s="49"/>
      <c r="DO1078" s="49"/>
      <c r="DP1078" s="49"/>
      <c r="DQ1078" s="49"/>
      <c r="DR1078" s="49"/>
      <c r="DS1078" s="49"/>
      <c r="DT1078" s="49"/>
      <c r="DU1078" s="49"/>
      <c r="DV1078" s="49"/>
      <c r="DW1078" s="49"/>
      <c r="DX1078" s="49"/>
      <c r="DY1078" s="49"/>
    </row>
    <row r="1079" spans="1:129" s="32" customFormat="1" ht="49.5" customHeight="1">
      <c r="A1079" s="141"/>
      <c r="B1079" s="58">
        <v>12</v>
      </c>
      <c r="C1079" s="7" t="s">
        <v>5067</v>
      </c>
      <c r="D1079" s="7" t="s">
        <v>901</v>
      </c>
      <c r="E1079" s="7" t="s">
        <v>398</v>
      </c>
      <c r="F1079" s="34">
        <v>0</v>
      </c>
      <c r="G1079" s="34"/>
      <c r="H1079" s="142">
        <v>42972</v>
      </c>
      <c r="I1079" s="7" t="s">
        <v>4364</v>
      </c>
      <c r="J1079" s="7" t="s">
        <v>399</v>
      </c>
      <c r="K1079" s="7" t="s">
        <v>400</v>
      </c>
      <c r="L1079" s="7" t="s">
        <v>401</v>
      </c>
      <c r="M1079" s="143"/>
      <c r="N1079" s="142"/>
      <c r="O1079" s="92"/>
      <c r="P1079" s="100"/>
      <c r="Q1079" s="72"/>
      <c r="R1079" s="72"/>
      <c r="S1079" s="49"/>
      <c r="T1079" s="49"/>
      <c r="U1079" s="49"/>
      <c r="V1079" s="49"/>
      <c r="W1079" s="49"/>
      <c r="X1079" s="49"/>
      <c r="Y1079" s="49"/>
      <c r="Z1079" s="49"/>
      <c r="AA1079" s="49"/>
      <c r="AB1079" s="49"/>
      <c r="AC1079" s="49"/>
      <c r="AD1079" s="49"/>
      <c r="AE1079" s="49"/>
      <c r="AF1079" s="49"/>
      <c r="AG1079" s="49"/>
      <c r="AH1079" s="49"/>
      <c r="AI1079" s="49"/>
      <c r="AJ1079" s="49"/>
      <c r="AK1079" s="49"/>
      <c r="AL1079" s="49"/>
      <c r="AM1079" s="49"/>
      <c r="AN1079" s="49"/>
      <c r="AO1079" s="49"/>
      <c r="AP1079" s="49"/>
      <c r="AQ1079" s="49"/>
      <c r="AR1079" s="49"/>
      <c r="AS1079" s="49"/>
      <c r="AT1079" s="49"/>
      <c r="AU1079" s="49"/>
      <c r="AV1079" s="49"/>
      <c r="AW1079" s="49"/>
      <c r="AX1079" s="49"/>
      <c r="AY1079" s="49"/>
      <c r="AZ1079" s="49"/>
      <c r="BA1079" s="49"/>
      <c r="BB1079" s="49"/>
      <c r="BC1079" s="49"/>
      <c r="BD1079" s="49"/>
      <c r="BE1079" s="49"/>
      <c r="BF1079" s="49"/>
      <c r="BG1079" s="49"/>
      <c r="BH1079" s="49"/>
      <c r="BI1079" s="49"/>
      <c r="BJ1079" s="49"/>
      <c r="BK1079" s="49"/>
      <c r="BL1079" s="49"/>
      <c r="BM1079" s="49"/>
      <c r="BN1079" s="49"/>
      <c r="BO1079" s="49"/>
      <c r="BP1079" s="49"/>
      <c r="BQ1079" s="49"/>
      <c r="BR1079" s="49"/>
      <c r="BS1079" s="49"/>
      <c r="BT1079" s="49"/>
      <c r="BU1079" s="49"/>
      <c r="BV1079" s="49"/>
      <c r="BW1079" s="49"/>
      <c r="BX1079" s="49"/>
      <c r="BY1079" s="49"/>
      <c r="BZ1079" s="49"/>
      <c r="CA1079" s="49"/>
      <c r="CB1079" s="49"/>
      <c r="CC1079" s="49"/>
      <c r="CD1079" s="49"/>
      <c r="CE1079" s="49"/>
      <c r="CF1079" s="49"/>
      <c r="CG1079" s="49"/>
      <c r="CH1079" s="49"/>
      <c r="CI1079" s="49"/>
      <c r="CJ1079" s="49"/>
      <c r="CK1079" s="49"/>
      <c r="CL1079" s="49"/>
      <c r="CM1079" s="49"/>
      <c r="CN1079" s="49"/>
      <c r="CO1079" s="49"/>
      <c r="CP1079" s="49"/>
      <c r="CQ1079" s="49"/>
      <c r="CR1079" s="49"/>
      <c r="CS1079" s="49"/>
      <c r="CT1079" s="49"/>
      <c r="CU1079" s="49"/>
      <c r="CV1079" s="49"/>
      <c r="CW1079" s="49"/>
      <c r="CX1079" s="49"/>
      <c r="CY1079" s="49"/>
      <c r="CZ1079" s="49"/>
      <c r="DA1079" s="49"/>
      <c r="DB1079" s="49"/>
      <c r="DC1079" s="49"/>
      <c r="DD1079" s="49"/>
      <c r="DE1079" s="49"/>
      <c r="DF1079" s="49"/>
      <c r="DG1079" s="49"/>
      <c r="DH1079" s="49"/>
      <c r="DI1079" s="49"/>
      <c r="DJ1079" s="49"/>
      <c r="DK1079" s="49"/>
      <c r="DL1079" s="49"/>
      <c r="DM1079" s="49"/>
      <c r="DN1079" s="49"/>
      <c r="DO1079" s="49"/>
      <c r="DP1079" s="49"/>
      <c r="DQ1079" s="49"/>
      <c r="DR1079" s="49"/>
      <c r="DS1079" s="49"/>
      <c r="DT1079" s="49"/>
      <c r="DU1079" s="49"/>
      <c r="DV1079" s="49"/>
      <c r="DW1079" s="49"/>
      <c r="DX1079" s="49"/>
      <c r="DY1079" s="49"/>
    </row>
    <row r="1080" spans="1:129" s="32" customFormat="1" ht="49.5" customHeight="1">
      <c r="A1080" s="141"/>
      <c r="B1080" s="58">
        <v>13</v>
      </c>
      <c r="C1080" s="7" t="s">
        <v>5067</v>
      </c>
      <c r="D1080" s="7" t="s">
        <v>901</v>
      </c>
      <c r="E1080" s="7" t="s">
        <v>402</v>
      </c>
      <c r="F1080" s="34">
        <v>0</v>
      </c>
      <c r="G1080" s="34"/>
      <c r="H1080" s="142">
        <v>3544</v>
      </c>
      <c r="I1080" s="7" t="s">
        <v>4364</v>
      </c>
      <c r="J1080" s="7" t="s">
        <v>403</v>
      </c>
      <c r="K1080" s="7" t="s">
        <v>404</v>
      </c>
      <c r="L1080" s="7" t="s">
        <v>1473</v>
      </c>
      <c r="M1080" s="143"/>
      <c r="N1080" s="142"/>
      <c r="O1080" s="92"/>
      <c r="P1080" s="100"/>
      <c r="Q1080" s="72"/>
      <c r="R1080" s="72"/>
      <c r="S1080" s="49"/>
      <c r="T1080" s="49"/>
      <c r="U1080" s="49"/>
      <c r="V1080" s="49"/>
      <c r="W1080" s="49"/>
      <c r="X1080" s="49"/>
      <c r="Y1080" s="49"/>
      <c r="Z1080" s="49"/>
      <c r="AA1080" s="49"/>
      <c r="AB1080" s="49"/>
      <c r="AC1080" s="49"/>
      <c r="AD1080" s="49"/>
      <c r="AE1080" s="49"/>
      <c r="AF1080" s="49"/>
      <c r="AG1080" s="49"/>
      <c r="AH1080" s="49"/>
      <c r="AI1080" s="49"/>
      <c r="AJ1080" s="49"/>
      <c r="AK1080" s="49"/>
      <c r="AL1080" s="49"/>
      <c r="AM1080" s="49"/>
      <c r="AN1080" s="49"/>
      <c r="AO1080" s="49"/>
      <c r="AP1080" s="49"/>
      <c r="AQ1080" s="49"/>
      <c r="AR1080" s="49"/>
      <c r="AS1080" s="49"/>
      <c r="AT1080" s="49"/>
      <c r="AU1080" s="49"/>
      <c r="AV1080" s="49"/>
      <c r="AW1080" s="49"/>
      <c r="AX1080" s="49"/>
      <c r="AY1080" s="49"/>
      <c r="AZ1080" s="49"/>
      <c r="BA1080" s="49"/>
      <c r="BB1080" s="49"/>
      <c r="BC1080" s="49"/>
      <c r="BD1080" s="49"/>
      <c r="BE1080" s="49"/>
      <c r="BF1080" s="49"/>
      <c r="BG1080" s="49"/>
      <c r="BH1080" s="49"/>
      <c r="BI1080" s="49"/>
      <c r="BJ1080" s="49"/>
      <c r="BK1080" s="49"/>
      <c r="BL1080" s="49"/>
      <c r="BM1080" s="49"/>
      <c r="BN1080" s="49"/>
      <c r="BO1080" s="49"/>
      <c r="BP1080" s="49"/>
      <c r="BQ1080" s="49"/>
      <c r="BR1080" s="49"/>
      <c r="BS1080" s="49"/>
      <c r="BT1080" s="49"/>
      <c r="BU1080" s="49"/>
      <c r="BV1080" s="49"/>
      <c r="BW1080" s="49"/>
      <c r="BX1080" s="49"/>
      <c r="BY1080" s="49"/>
      <c r="BZ1080" s="49"/>
      <c r="CA1080" s="49"/>
      <c r="CB1080" s="49"/>
      <c r="CC1080" s="49"/>
      <c r="CD1080" s="49"/>
      <c r="CE1080" s="49"/>
      <c r="CF1080" s="49"/>
      <c r="CG1080" s="49"/>
      <c r="CH1080" s="49"/>
      <c r="CI1080" s="49"/>
      <c r="CJ1080" s="49"/>
      <c r="CK1080" s="49"/>
      <c r="CL1080" s="49"/>
      <c r="CM1080" s="49"/>
      <c r="CN1080" s="49"/>
      <c r="CO1080" s="49"/>
      <c r="CP1080" s="49"/>
      <c r="CQ1080" s="49"/>
      <c r="CR1080" s="49"/>
      <c r="CS1080" s="49"/>
      <c r="CT1080" s="49"/>
      <c r="CU1080" s="49"/>
      <c r="CV1080" s="49"/>
      <c r="CW1080" s="49"/>
      <c r="CX1080" s="49"/>
      <c r="CY1080" s="49"/>
      <c r="CZ1080" s="49"/>
      <c r="DA1080" s="49"/>
      <c r="DB1080" s="49"/>
      <c r="DC1080" s="49"/>
      <c r="DD1080" s="49"/>
      <c r="DE1080" s="49"/>
      <c r="DF1080" s="49"/>
      <c r="DG1080" s="49"/>
      <c r="DH1080" s="49"/>
      <c r="DI1080" s="49"/>
      <c r="DJ1080" s="49"/>
      <c r="DK1080" s="49"/>
      <c r="DL1080" s="49"/>
      <c r="DM1080" s="49"/>
      <c r="DN1080" s="49"/>
      <c r="DO1080" s="49"/>
      <c r="DP1080" s="49"/>
      <c r="DQ1080" s="49"/>
      <c r="DR1080" s="49"/>
      <c r="DS1080" s="49"/>
      <c r="DT1080" s="49"/>
      <c r="DU1080" s="49"/>
      <c r="DV1080" s="49"/>
      <c r="DW1080" s="49"/>
      <c r="DX1080" s="49"/>
      <c r="DY1080" s="49"/>
    </row>
    <row r="1081" spans="1:129" s="32" customFormat="1" ht="53.25" customHeight="1">
      <c r="A1081" s="141"/>
      <c r="B1081" s="58">
        <v>14</v>
      </c>
      <c r="C1081" s="7" t="s">
        <v>5067</v>
      </c>
      <c r="D1081" s="7" t="s">
        <v>901</v>
      </c>
      <c r="E1081" s="7" t="s">
        <v>1474</v>
      </c>
      <c r="F1081" s="34">
        <v>0</v>
      </c>
      <c r="G1081" s="34"/>
      <c r="H1081" s="142">
        <v>10204</v>
      </c>
      <c r="I1081" s="7" t="s">
        <v>4364</v>
      </c>
      <c r="J1081" s="7" t="s">
        <v>1538</v>
      </c>
      <c r="K1081" s="7" t="s">
        <v>1539</v>
      </c>
      <c r="L1081" s="7" t="s">
        <v>1540</v>
      </c>
      <c r="M1081" s="143"/>
      <c r="N1081" s="142"/>
      <c r="O1081" s="92"/>
      <c r="P1081" s="100"/>
      <c r="Q1081" s="72"/>
      <c r="R1081" s="72"/>
      <c r="S1081" s="49"/>
      <c r="T1081" s="49"/>
      <c r="U1081" s="49"/>
      <c r="V1081" s="49"/>
      <c r="W1081" s="49"/>
      <c r="X1081" s="49"/>
      <c r="Y1081" s="49"/>
      <c r="Z1081" s="49"/>
      <c r="AA1081" s="49"/>
      <c r="AB1081" s="49"/>
      <c r="AC1081" s="49"/>
      <c r="AD1081" s="49"/>
      <c r="AE1081" s="49"/>
      <c r="AF1081" s="49"/>
      <c r="AG1081" s="49"/>
      <c r="AH1081" s="49"/>
      <c r="AI1081" s="49"/>
      <c r="AJ1081" s="49"/>
      <c r="AK1081" s="49"/>
      <c r="AL1081" s="49"/>
      <c r="AM1081" s="49"/>
      <c r="AN1081" s="49"/>
      <c r="AO1081" s="49"/>
      <c r="AP1081" s="49"/>
      <c r="AQ1081" s="49"/>
      <c r="AR1081" s="49"/>
      <c r="AS1081" s="49"/>
      <c r="AT1081" s="49"/>
      <c r="AU1081" s="49"/>
      <c r="AV1081" s="49"/>
      <c r="AW1081" s="49"/>
      <c r="AX1081" s="49"/>
      <c r="AY1081" s="49"/>
      <c r="AZ1081" s="49"/>
      <c r="BA1081" s="49"/>
      <c r="BB1081" s="49"/>
      <c r="BC1081" s="49"/>
      <c r="BD1081" s="49"/>
      <c r="BE1081" s="49"/>
      <c r="BF1081" s="49"/>
      <c r="BG1081" s="49"/>
      <c r="BH1081" s="49"/>
      <c r="BI1081" s="49"/>
      <c r="BJ1081" s="49"/>
      <c r="BK1081" s="49"/>
      <c r="BL1081" s="49"/>
      <c r="BM1081" s="49"/>
      <c r="BN1081" s="49"/>
      <c r="BO1081" s="49"/>
      <c r="BP1081" s="49"/>
      <c r="BQ1081" s="49"/>
      <c r="BR1081" s="49"/>
      <c r="BS1081" s="49"/>
      <c r="BT1081" s="49"/>
      <c r="BU1081" s="49"/>
      <c r="BV1081" s="49"/>
      <c r="BW1081" s="49"/>
      <c r="BX1081" s="49"/>
      <c r="BY1081" s="49"/>
      <c r="BZ1081" s="49"/>
      <c r="CA1081" s="49"/>
      <c r="CB1081" s="49"/>
      <c r="CC1081" s="49"/>
      <c r="CD1081" s="49"/>
      <c r="CE1081" s="49"/>
      <c r="CF1081" s="49"/>
      <c r="CG1081" s="49"/>
      <c r="CH1081" s="49"/>
      <c r="CI1081" s="49"/>
      <c r="CJ1081" s="49"/>
      <c r="CK1081" s="49"/>
      <c r="CL1081" s="49"/>
      <c r="CM1081" s="49"/>
      <c r="CN1081" s="49"/>
      <c r="CO1081" s="49"/>
      <c r="CP1081" s="49"/>
      <c r="CQ1081" s="49"/>
      <c r="CR1081" s="49"/>
      <c r="CS1081" s="49"/>
      <c r="CT1081" s="49"/>
      <c r="CU1081" s="49"/>
      <c r="CV1081" s="49"/>
      <c r="CW1081" s="49"/>
      <c r="CX1081" s="49"/>
      <c r="CY1081" s="49"/>
      <c r="CZ1081" s="49"/>
      <c r="DA1081" s="49"/>
      <c r="DB1081" s="49"/>
      <c r="DC1081" s="49"/>
      <c r="DD1081" s="49"/>
      <c r="DE1081" s="49"/>
      <c r="DF1081" s="49"/>
      <c r="DG1081" s="49"/>
      <c r="DH1081" s="49"/>
      <c r="DI1081" s="49"/>
      <c r="DJ1081" s="49"/>
      <c r="DK1081" s="49"/>
      <c r="DL1081" s="49"/>
      <c r="DM1081" s="49"/>
      <c r="DN1081" s="49"/>
      <c r="DO1081" s="49"/>
      <c r="DP1081" s="49"/>
      <c r="DQ1081" s="49"/>
      <c r="DR1081" s="49"/>
      <c r="DS1081" s="49"/>
      <c r="DT1081" s="49"/>
      <c r="DU1081" s="49"/>
      <c r="DV1081" s="49"/>
      <c r="DW1081" s="49"/>
      <c r="DX1081" s="49"/>
      <c r="DY1081" s="49"/>
    </row>
    <row r="1082" spans="1:129" s="32" customFormat="1" ht="78.75" customHeight="1">
      <c r="A1082" s="141"/>
      <c r="B1082" s="58">
        <v>15</v>
      </c>
      <c r="C1082" s="7" t="s">
        <v>5067</v>
      </c>
      <c r="D1082" s="7" t="s">
        <v>901</v>
      </c>
      <c r="E1082" s="7" t="s">
        <v>1541</v>
      </c>
      <c r="F1082" s="34">
        <v>50</v>
      </c>
      <c r="G1082" s="34"/>
      <c r="H1082" s="142">
        <v>30056</v>
      </c>
      <c r="I1082" s="7" t="s">
        <v>4364</v>
      </c>
      <c r="J1082" s="7" t="s">
        <v>1542</v>
      </c>
      <c r="K1082" s="7" t="s">
        <v>4464</v>
      </c>
      <c r="L1082" s="7" t="s">
        <v>4465</v>
      </c>
      <c r="M1082" s="143"/>
      <c r="N1082" s="142"/>
      <c r="O1082" s="92"/>
      <c r="P1082" s="100"/>
      <c r="Q1082" s="72"/>
      <c r="R1082" s="72"/>
      <c r="S1082" s="49"/>
      <c r="T1082" s="49"/>
      <c r="U1082" s="49"/>
      <c r="V1082" s="49"/>
      <c r="W1082" s="49"/>
      <c r="X1082" s="49"/>
      <c r="Y1082" s="49"/>
      <c r="Z1082" s="49"/>
      <c r="AA1082" s="49"/>
      <c r="AB1082" s="49"/>
      <c r="AC1082" s="49"/>
      <c r="AD1082" s="49"/>
      <c r="AE1082" s="49"/>
      <c r="AF1082" s="49"/>
      <c r="AG1082" s="49"/>
      <c r="AH1082" s="49"/>
      <c r="AI1082" s="49"/>
      <c r="AJ1082" s="49"/>
      <c r="AK1082" s="49"/>
      <c r="AL1082" s="49"/>
      <c r="AM1082" s="49"/>
      <c r="AN1082" s="49"/>
      <c r="AO1082" s="49"/>
      <c r="AP1082" s="49"/>
      <c r="AQ1082" s="49"/>
      <c r="AR1082" s="49"/>
      <c r="AS1082" s="49"/>
      <c r="AT1082" s="49"/>
      <c r="AU1082" s="49"/>
      <c r="AV1082" s="49"/>
      <c r="AW1082" s="49"/>
      <c r="AX1082" s="49"/>
      <c r="AY1082" s="49"/>
      <c r="AZ1082" s="49"/>
      <c r="BA1082" s="49"/>
      <c r="BB1082" s="49"/>
      <c r="BC1082" s="49"/>
      <c r="BD1082" s="49"/>
      <c r="BE1082" s="49"/>
      <c r="BF1082" s="49"/>
      <c r="BG1082" s="49"/>
      <c r="BH1082" s="49"/>
      <c r="BI1082" s="49"/>
      <c r="BJ1082" s="49"/>
      <c r="BK1082" s="49"/>
      <c r="BL1082" s="49"/>
      <c r="BM1082" s="49"/>
      <c r="BN1082" s="49"/>
      <c r="BO1082" s="49"/>
      <c r="BP1082" s="49"/>
      <c r="BQ1082" s="49"/>
      <c r="BR1082" s="49"/>
      <c r="BS1082" s="49"/>
      <c r="BT1082" s="49"/>
      <c r="BU1082" s="49"/>
      <c r="BV1082" s="49"/>
      <c r="BW1082" s="49"/>
      <c r="BX1082" s="49"/>
      <c r="BY1082" s="49"/>
      <c r="BZ1082" s="49"/>
      <c r="CA1082" s="49"/>
      <c r="CB1082" s="49"/>
      <c r="CC1082" s="49"/>
      <c r="CD1082" s="49"/>
      <c r="CE1082" s="49"/>
      <c r="CF1082" s="49"/>
      <c r="CG1082" s="49"/>
      <c r="CH1082" s="49"/>
      <c r="CI1082" s="49"/>
      <c r="CJ1082" s="49"/>
      <c r="CK1082" s="49"/>
      <c r="CL1082" s="49"/>
      <c r="CM1082" s="49"/>
      <c r="CN1082" s="49"/>
      <c r="CO1082" s="49"/>
      <c r="CP1082" s="49"/>
      <c r="CQ1082" s="49"/>
      <c r="CR1082" s="49"/>
      <c r="CS1082" s="49"/>
      <c r="CT1082" s="49"/>
      <c r="CU1082" s="49"/>
      <c r="CV1082" s="49"/>
      <c r="CW1082" s="49"/>
      <c r="CX1082" s="49"/>
      <c r="CY1082" s="49"/>
      <c r="CZ1082" s="49"/>
      <c r="DA1082" s="49"/>
      <c r="DB1082" s="49"/>
      <c r="DC1082" s="49"/>
      <c r="DD1082" s="49"/>
      <c r="DE1082" s="49"/>
      <c r="DF1082" s="49"/>
      <c r="DG1082" s="49"/>
      <c r="DH1082" s="49"/>
      <c r="DI1082" s="49"/>
      <c r="DJ1082" s="49"/>
      <c r="DK1082" s="49"/>
      <c r="DL1082" s="49"/>
      <c r="DM1082" s="49"/>
      <c r="DN1082" s="49"/>
      <c r="DO1082" s="49"/>
      <c r="DP1082" s="49"/>
      <c r="DQ1082" s="49"/>
      <c r="DR1082" s="49"/>
      <c r="DS1082" s="49"/>
      <c r="DT1082" s="49"/>
      <c r="DU1082" s="49"/>
      <c r="DV1082" s="49"/>
      <c r="DW1082" s="49"/>
      <c r="DX1082" s="49"/>
      <c r="DY1082" s="49"/>
    </row>
    <row r="1083" spans="1:129" s="32" customFormat="1" ht="61.5" customHeight="1">
      <c r="A1083" s="141"/>
      <c r="B1083" s="58">
        <v>16</v>
      </c>
      <c r="C1083" s="7" t="s">
        <v>5067</v>
      </c>
      <c r="D1083" s="7" t="s">
        <v>901</v>
      </c>
      <c r="E1083" s="7" t="s">
        <v>4466</v>
      </c>
      <c r="F1083" s="34">
        <v>0</v>
      </c>
      <c r="G1083" s="34"/>
      <c r="H1083" s="142">
        <v>6237</v>
      </c>
      <c r="I1083" s="7" t="s">
        <v>4364</v>
      </c>
      <c r="J1083" s="7" t="s">
        <v>4467</v>
      </c>
      <c r="K1083" s="7" t="s">
        <v>6214</v>
      </c>
      <c r="L1083" s="7" t="s">
        <v>6215</v>
      </c>
      <c r="M1083" s="143"/>
      <c r="N1083" s="142"/>
      <c r="O1083" s="92"/>
      <c r="P1083" s="100"/>
      <c r="Q1083" s="72"/>
      <c r="R1083" s="72"/>
      <c r="S1083" s="49"/>
      <c r="T1083" s="49"/>
      <c r="U1083" s="49"/>
      <c r="V1083" s="49"/>
      <c r="W1083" s="49"/>
      <c r="X1083" s="49"/>
      <c r="Y1083" s="49"/>
      <c r="Z1083" s="49"/>
      <c r="AA1083" s="49"/>
      <c r="AB1083" s="49"/>
      <c r="AC1083" s="49"/>
      <c r="AD1083" s="49"/>
      <c r="AE1083" s="49"/>
      <c r="AF1083" s="49"/>
      <c r="AG1083" s="49"/>
      <c r="AH1083" s="49"/>
      <c r="AI1083" s="49"/>
      <c r="AJ1083" s="49"/>
      <c r="AK1083" s="49"/>
      <c r="AL1083" s="49"/>
      <c r="AM1083" s="49"/>
      <c r="AN1083" s="49"/>
      <c r="AO1083" s="49"/>
      <c r="AP1083" s="49"/>
      <c r="AQ1083" s="49"/>
      <c r="AR1083" s="49"/>
      <c r="AS1083" s="49"/>
      <c r="AT1083" s="49"/>
      <c r="AU1083" s="49"/>
      <c r="AV1083" s="49"/>
      <c r="AW1083" s="49"/>
      <c r="AX1083" s="49"/>
      <c r="AY1083" s="49"/>
      <c r="AZ1083" s="49"/>
      <c r="BA1083" s="49"/>
      <c r="BB1083" s="49"/>
      <c r="BC1083" s="49"/>
      <c r="BD1083" s="49"/>
      <c r="BE1083" s="49"/>
      <c r="BF1083" s="49"/>
      <c r="BG1083" s="49"/>
      <c r="BH1083" s="49"/>
      <c r="BI1083" s="49"/>
      <c r="BJ1083" s="49"/>
      <c r="BK1083" s="49"/>
      <c r="BL1083" s="49"/>
      <c r="BM1083" s="49"/>
      <c r="BN1083" s="49"/>
      <c r="BO1083" s="49"/>
      <c r="BP1083" s="49"/>
      <c r="BQ1083" s="49"/>
      <c r="BR1083" s="49"/>
      <c r="BS1083" s="49"/>
      <c r="BT1083" s="49"/>
      <c r="BU1083" s="49"/>
      <c r="BV1083" s="49"/>
      <c r="BW1083" s="49"/>
      <c r="BX1083" s="49"/>
      <c r="BY1083" s="49"/>
      <c r="BZ1083" s="49"/>
      <c r="CA1083" s="49"/>
      <c r="CB1083" s="49"/>
      <c r="CC1083" s="49"/>
      <c r="CD1083" s="49"/>
      <c r="CE1083" s="49"/>
      <c r="CF1083" s="49"/>
      <c r="CG1083" s="49"/>
      <c r="CH1083" s="49"/>
      <c r="CI1083" s="49"/>
      <c r="CJ1083" s="49"/>
      <c r="CK1083" s="49"/>
      <c r="CL1083" s="49"/>
      <c r="CM1083" s="49"/>
      <c r="CN1083" s="49"/>
      <c r="CO1083" s="49"/>
      <c r="CP1083" s="49"/>
      <c r="CQ1083" s="49"/>
      <c r="CR1083" s="49"/>
      <c r="CS1083" s="49"/>
      <c r="CT1083" s="49"/>
      <c r="CU1083" s="49"/>
      <c r="CV1083" s="49"/>
      <c r="CW1083" s="49"/>
      <c r="CX1083" s="49"/>
      <c r="CY1083" s="49"/>
      <c r="CZ1083" s="49"/>
      <c r="DA1083" s="49"/>
      <c r="DB1083" s="49"/>
      <c r="DC1083" s="49"/>
      <c r="DD1083" s="49"/>
      <c r="DE1083" s="49"/>
      <c r="DF1083" s="49"/>
      <c r="DG1083" s="49"/>
      <c r="DH1083" s="49"/>
      <c r="DI1083" s="49"/>
      <c r="DJ1083" s="49"/>
      <c r="DK1083" s="49"/>
      <c r="DL1083" s="49"/>
      <c r="DM1083" s="49"/>
      <c r="DN1083" s="49"/>
      <c r="DO1083" s="49"/>
      <c r="DP1083" s="49"/>
      <c r="DQ1083" s="49"/>
      <c r="DR1083" s="49"/>
      <c r="DS1083" s="49"/>
      <c r="DT1083" s="49"/>
      <c r="DU1083" s="49"/>
      <c r="DV1083" s="49"/>
      <c r="DW1083" s="49"/>
      <c r="DX1083" s="49"/>
      <c r="DY1083" s="49"/>
    </row>
    <row r="1084" spans="1:129" s="32" customFormat="1" ht="50.25" customHeight="1">
      <c r="A1084" s="141"/>
      <c r="B1084" s="58">
        <v>17</v>
      </c>
      <c r="C1084" s="7" t="s">
        <v>5067</v>
      </c>
      <c r="D1084" s="7" t="s">
        <v>901</v>
      </c>
      <c r="E1084" s="7" t="s">
        <v>6216</v>
      </c>
      <c r="F1084" s="34">
        <v>0</v>
      </c>
      <c r="G1084" s="34"/>
      <c r="H1084" s="142">
        <v>10289</v>
      </c>
      <c r="I1084" s="7" t="s">
        <v>4364</v>
      </c>
      <c r="J1084" s="7" t="s">
        <v>5983</v>
      </c>
      <c r="K1084" s="7" t="s">
        <v>6217</v>
      </c>
      <c r="L1084" s="7" t="s">
        <v>766</v>
      </c>
      <c r="M1084" s="143"/>
      <c r="N1084" s="142"/>
      <c r="O1084" s="92"/>
      <c r="P1084" s="100"/>
      <c r="Q1084" s="72"/>
      <c r="R1084" s="72"/>
      <c r="S1084" s="49"/>
      <c r="T1084" s="49"/>
      <c r="U1084" s="49"/>
      <c r="V1084" s="49"/>
      <c r="W1084" s="49"/>
      <c r="X1084" s="49"/>
      <c r="Y1084" s="49"/>
      <c r="Z1084" s="49"/>
      <c r="AA1084" s="49"/>
      <c r="AB1084" s="49"/>
      <c r="AC1084" s="49"/>
      <c r="AD1084" s="49"/>
      <c r="AE1084" s="49"/>
      <c r="AF1084" s="49"/>
      <c r="AG1084" s="49"/>
      <c r="AH1084" s="49"/>
      <c r="AI1084" s="49"/>
      <c r="AJ1084" s="49"/>
      <c r="AK1084" s="49"/>
      <c r="AL1084" s="49"/>
      <c r="AM1084" s="49"/>
      <c r="AN1084" s="49"/>
      <c r="AO1084" s="49"/>
      <c r="AP1084" s="49"/>
      <c r="AQ1084" s="49"/>
      <c r="AR1084" s="49"/>
      <c r="AS1084" s="49"/>
      <c r="AT1084" s="49"/>
      <c r="AU1084" s="49"/>
      <c r="AV1084" s="49"/>
      <c r="AW1084" s="49"/>
      <c r="AX1084" s="49"/>
      <c r="AY1084" s="49"/>
      <c r="AZ1084" s="49"/>
      <c r="BA1084" s="49"/>
      <c r="BB1084" s="49"/>
      <c r="BC1084" s="49"/>
      <c r="BD1084" s="49"/>
      <c r="BE1084" s="49"/>
      <c r="BF1084" s="49"/>
      <c r="BG1084" s="49"/>
      <c r="BH1084" s="49"/>
      <c r="BI1084" s="49"/>
      <c r="BJ1084" s="49"/>
      <c r="BK1084" s="49"/>
      <c r="BL1084" s="49"/>
      <c r="BM1084" s="49"/>
      <c r="BN1084" s="49"/>
      <c r="BO1084" s="49"/>
      <c r="BP1084" s="49"/>
      <c r="BQ1084" s="49"/>
      <c r="BR1084" s="49"/>
      <c r="BS1084" s="49"/>
      <c r="BT1084" s="49"/>
      <c r="BU1084" s="49"/>
      <c r="BV1084" s="49"/>
      <c r="BW1084" s="49"/>
      <c r="BX1084" s="49"/>
      <c r="BY1084" s="49"/>
      <c r="BZ1084" s="49"/>
      <c r="CA1084" s="49"/>
      <c r="CB1084" s="49"/>
      <c r="CC1084" s="49"/>
      <c r="CD1084" s="49"/>
      <c r="CE1084" s="49"/>
      <c r="CF1084" s="49"/>
      <c r="CG1084" s="49"/>
      <c r="CH1084" s="49"/>
      <c r="CI1084" s="49"/>
      <c r="CJ1084" s="49"/>
      <c r="CK1084" s="49"/>
      <c r="CL1084" s="49"/>
      <c r="CM1084" s="49"/>
      <c r="CN1084" s="49"/>
      <c r="CO1084" s="49"/>
      <c r="CP1084" s="49"/>
      <c r="CQ1084" s="49"/>
      <c r="CR1084" s="49"/>
      <c r="CS1084" s="49"/>
      <c r="CT1084" s="49"/>
      <c r="CU1084" s="49"/>
      <c r="CV1084" s="49"/>
      <c r="CW1084" s="49"/>
      <c r="CX1084" s="49"/>
      <c r="CY1084" s="49"/>
      <c r="CZ1084" s="49"/>
      <c r="DA1084" s="49"/>
      <c r="DB1084" s="49"/>
      <c r="DC1084" s="49"/>
      <c r="DD1084" s="49"/>
      <c r="DE1084" s="49"/>
      <c r="DF1084" s="49"/>
      <c r="DG1084" s="49"/>
      <c r="DH1084" s="49"/>
      <c r="DI1084" s="49"/>
      <c r="DJ1084" s="49"/>
      <c r="DK1084" s="49"/>
      <c r="DL1084" s="49"/>
      <c r="DM1084" s="49"/>
      <c r="DN1084" s="49"/>
      <c r="DO1084" s="49"/>
      <c r="DP1084" s="49"/>
      <c r="DQ1084" s="49"/>
      <c r="DR1084" s="49"/>
      <c r="DS1084" s="49"/>
      <c r="DT1084" s="49"/>
      <c r="DU1084" s="49"/>
      <c r="DV1084" s="49"/>
      <c r="DW1084" s="49"/>
      <c r="DX1084" s="49"/>
      <c r="DY1084" s="49"/>
    </row>
    <row r="1085" spans="1:129" s="32" customFormat="1" ht="45" customHeight="1">
      <c r="A1085" s="141"/>
      <c r="B1085" s="58">
        <v>18</v>
      </c>
      <c r="C1085" s="7" t="s">
        <v>5067</v>
      </c>
      <c r="D1085" s="7" t="s">
        <v>901</v>
      </c>
      <c r="E1085" s="7" t="s">
        <v>767</v>
      </c>
      <c r="F1085" s="34">
        <v>0</v>
      </c>
      <c r="G1085" s="34"/>
      <c r="H1085" s="142">
        <v>742</v>
      </c>
      <c r="I1085" s="7" t="s">
        <v>4364</v>
      </c>
      <c r="J1085" s="7" t="s">
        <v>5987</v>
      </c>
      <c r="K1085" s="7" t="s">
        <v>768</v>
      </c>
      <c r="L1085" s="7" t="s">
        <v>769</v>
      </c>
      <c r="M1085" s="143"/>
      <c r="N1085" s="142"/>
      <c r="O1085" s="92"/>
      <c r="P1085" s="100"/>
      <c r="Q1085" s="72"/>
      <c r="R1085" s="72"/>
      <c r="S1085" s="49"/>
      <c r="T1085" s="49"/>
      <c r="U1085" s="49"/>
      <c r="V1085" s="49"/>
      <c r="W1085" s="49"/>
      <c r="X1085" s="49"/>
      <c r="Y1085" s="49"/>
      <c r="Z1085" s="49"/>
      <c r="AA1085" s="49"/>
      <c r="AB1085" s="49"/>
      <c r="AC1085" s="49"/>
      <c r="AD1085" s="49"/>
      <c r="AE1085" s="49"/>
      <c r="AF1085" s="49"/>
      <c r="AG1085" s="49"/>
      <c r="AH1085" s="49"/>
      <c r="AI1085" s="49"/>
      <c r="AJ1085" s="49"/>
      <c r="AK1085" s="49"/>
      <c r="AL1085" s="49"/>
      <c r="AM1085" s="49"/>
      <c r="AN1085" s="49"/>
      <c r="AO1085" s="49"/>
      <c r="AP1085" s="49"/>
      <c r="AQ1085" s="49"/>
      <c r="AR1085" s="49"/>
      <c r="AS1085" s="49"/>
      <c r="AT1085" s="49"/>
      <c r="AU1085" s="49"/>
      <c r="AV1085" s="49"/>
      <c r="AW1085" s="49"/>
      <c r="AX1085" s="49"/>
      <c r="AY1085" s="49"/>
      <c r="AZ1085" s="49"/>
      <c r="BA1085" s="49"/>
      <c r="BB1085" s="49"/>
      <c r="BC1085" s="49"/>
      <c r="BD1085" s="49"/>
      <c r="BE1085" s="49"/>
      <c r="BF1085" s="49"/>
      <c r="BG1085" s="49"/>
      <c r="BH1085" s="49"/>
      <c r="BI1085" s="49"/>
      <c r="BJ1085" s="49"/>
      <c r="BK1085" s="49"/>
      <c r="BL1085" s="49"/>
      <c r="BM1085" s="49"/>
      <c r="BN1085" s="49"/>
      <c r="BO1085" s="49"/>
      <c r="BP1085" s="49"/>
      <c r="BQ1085" s="49"/>
      <c r="BR1085" s="49"/>
      <c r="BS1085" s="49"/>
      <c r="BT1085" s="49"/>
      <c r="BU1085" s="49"/>
      <c r="BV1085" s="49"/>
      <c r="BW1085" s="49"/>
      <c r="BX1085" s="49"/>
      <c r="BY1085" s="49"/>
      <c r="BZ1085" s="49"/>
      <c r="CA1085" s="49"/>
      <c r="CB1085" s="49"/>
      <c r="CC1085" s="49"/>
      <c r="CD1085" s="49"/>
      <c r="CE1085" s="49"/>
      <c r="CF1085" s="49"/>
      <c r="CG1085" s="49"/>
      <c r="CH1085" s="49"/>
      <c r="CI1085" s="49"/>
      <c r="CJ1085" s="49"/>
      <c r="CK1085" s="49"/>
      <c r="CL1085" s="49"/>
      <c r="CM1085" s="49"/>
      <c r="CN1085" s="49"/>
      <c r="CO1085" s="49"/>
      <c r="CP1085" s="49"/>
      <c r="CQ1085" s="49"/>
      <c r="CR1085" s="49"/>
      <c r="CS1085" s="49"/>
      <c r="CT1085" s="49"/>
      <c r="CU1085" s="49"/>
      <c r="CV1085" s="49"/>
      <c r="CW1085" s="49"/>
      <c r="CX1085" s="49"/>
      <c r="CY1085" s="49"/>
      <c r="CZ1085" s="49"/>
      <c r="DA1085" s="49"/>
      <c r="DB1085" s="49"/>
      <c r="DC1085" s="49"/>
      <c r="DD1085" s="49"/>
      <c r="DE1085" s="49"/>
      <c r="DF1085" s="49"/>
      <c r="DG1085" s="49"/>
      <c r="DH1085" s="49"/>
      <c r="DI1085" s="49"/>
      <c r="DJ1085" s="49"/>
      <c r="DK1085" s="49"/>
      <c r="DL1085" s="49"/>
      <c r="DM1085" s="49"/>
      <c r="DN1085" s="49"/>
      <c r="DO1085" s="49"/>
      <c r="DP1085" s="49"/>
      <c r="DQ1085" s="49"/>
      <c r="DR1085" s="49"/>
      <c r="DS1085" s="49"/>
      <c r="DT1085" s="49"/>
      <c r="DU1085" s="49"/>
      <c r="DV1085" s="49"/>
      <c r="DW1085" s="49"/>
      <c r="DX1085" s="49"/>
      <c r="DY1085" s="49"/>
    </row>
    <row r="1086" spans="1:129" s="32" customFormat="1" ht="42" customHeight="1">
      <c r="A1086" s="141"/>
      <c r="B1086" s="58">
        <v>19</v>
      </c>
      <c r="C1086" s="7" t="s">
        <v>3093</v>
      </c>
      <c r="D1086" s="7" t="s">
        <v>901</v>
      </c>
      <c r="E1086" s="7" t="s">
        <v>770</v>
      </c>
      <c r="F1086" s="34">
        <v>0</v>
      </c>
      <c r="G1086" s="34"/>
      <c r="H1086" s="142">
        <v>31744</v>
      </c>
      <c r="I1086" s="7" t="s">
        <v>4364</v>
      </c>
      <c r="J1086" s="7" t="s">
        <v>2544</v>
      </c>
      <c r="K1086" s="7" t="s">
        <v>771</v>
      </c>
      <c r="L1086" s="7" t="s">
        <v>772</v>
      </c>
      <c r="M1086" s="143"/>
      <c r="N1086" s="142"/>
      <c r="O1086" s="92"/>
      <c r="P1086" s="100"/>
      <c r="Q1086" s="72"/>
      <c r="R1086" s="72"/>
      <c r="S1086" s="49"/>
      <c r="T1086" s="49"/>
      <c r="U1086" s="49"/>
      <c r="V1086" s="49"/>
      <c r="W1086" s="49"/>
      <c r="X1086" s="49"/>
      <c r="Y1086" s="49"/>
      <c r="Z1086" s="49"/>
      <c r="AA1086" s="49"/>
      <c r="AB1086" s="49"/>
      <c r="AC1086" s="49"/>
      <c r="AD1086" s="49"/>
      <c r="AE1086" s="49"/>
      <c r="AF1086" s="49"/>
      <c r="AG1086" s="49"/>
      <c r="AH1086" s="49"/>
      <c r="AI1086" s="49"/>
      <c r="AJ1086" s="49"/>
      <c r="AK1086" s="49"/>
      <c r="AL1086" s="49"/>
      <c r="AM1086" s="49"/>
      <c r="AN1086" s="49"/>
      <c r="AO1086" s="49"/>
      <c r="AP1086" s="49"/>
      <c r="AQ1086" s="49"/>
      <c r="AR1086" s="49"/>
      <c r="AS1086" s="49"/>
      <c r="AT1086" s="49"/>
      <c r="AU1086" s="49"/>
      <c r="AV1086" s="49"/>
      <c r="AW1086" s="49"/>
      <c r="AX1086" s="49"/>
      <c r="AY1086" s="49"/>
      <c r="AZ1086" s="49"/>
      <c r="BA1086" s="49"/>
      <c r="BB1086" s="49"/>
      <c r="BC1086" s="49"/>
      <c r="BD1086" s="49"/>
      <c r="BE1086" s="49"/>
      <c r="BF1086" s="49"/>
      <c r="BG1086" s="49"/>
      <c r="BH1086" s="49"/>
      <c r="BI1086" s="49"/>
      <c r="BJ1086" s="49"/>
      <c r="BK1086" s="49"/>
      <c r="BL1086" s="49"/>
      <c r="BM1086" s="49"/>
      <c r="BN1086" s="49"/>
      <c r="BO1086" s="49"/>
      <c r="BP1086" s="49"/>
      <c r="BQ1086" s="49"/>
      <c r="BR1086" s="49"/>
      <c r="BS1086" s="49"/>
      <c r="BT1086" s="49"/>
      <c r="BU1086" s="49"/>
      <c r="BV1086" s="49"/>
      <c r="BW1086" s="49"/>
      <c r="BX1086" s="49"/>
      <c r="BY1086" s="49"/>
      <c r="BZ1086" s="49"/>
      <c r="CA1086" s="49"/>
      <c r="CB1086" s="49"/>
      <c r="CC1086" s="49"/>
      <c r="CD1086" s="49"/>
      <c r="CE1086" s="49"/>
      <c r="CF1086" s="49"/>
      <c r="CG1086" s="49"/>
      <c r="CH1086" s="49"/>
      <c r="CI1086" s="49"/>
      <c r="CJ1086" s="49"/>
      <c r="CK1086" s="49"/>
      <c r="CL1086" s="49"/>
      <c r="CM1086" s="49"/>
      <c r="CN1086" s="49"/>
      <c r="CO1086" s="49"/>
      <c r="CP1086" s="49"/>
      <c r="CQ1086" s="49"/>
      <c r="CR1086" s="49"/>
      <c r="CS1086" s="49"/>
      <c r="CT1086" s="49"/>
      <c r="CU1086" s="49"/>
      <c r="CV1086" s="49"/>
      <c r="CW1086" s="49"/>
      <c r="CX1086" s="49"/>
      <c r="CY1086" s="49"/>
      <c r="CZ1086" s="49"/>
      <c r="DA1086" s="49"/>
      <c r="DB1086" s="49"/>
      <c r="DC1086" s="49"/>
      <c r="DD1086" s="49"/>
      <c r="DE1086" s="49"/>
      <c r="DF1086" s="49"/>
      <c r="DG1086" s="49"/>
      <c r="DH1086" s="49"/>
      <c r="DI1086" s="49"/>
      <c r="DJ1086" s="49"/>
      <c r="DK1086" s="49"/>
      <c r="DL1086" s="49"/>
      <c r="DM1086" s="49"/>
      <c r="DN1086" s="49"/>
      <c r="DO1086" s="49"/>
      <c r="DP1086" s="49"/>
      <c r="DQ1086" s="49"/>
      <c r="DR1086" s="49"/>
      <c r="DS1086" s="49"/>
      <c r="DT1086" s="49"/>
      <c r="DU1086" s="49"/>
      <c r="DV1086" s="49"/>
      <c r="DW1086" s="49"/>
      <c r="DX1086" s="49"/>
      <c r="DY1086" s="49"/>
    </row>
    <row r="1087" spans="1:129" s="32" customFormat="1" ht="54" customHeight="1">
      <c r="A1087" s="141"/>
      <c r="B1087" s="58">
        <v>20</v>
      </c>
      <c r="C1087" s="7" t="s">
        <v>773</v>
      </c>
      <c r="D1087" s="7" t="s">
        <v>774</v>
      </c>
      <c r="E1087" s="7" t="s">
        <v>5538</v>
      </c>
      <c r="F1087" s="34">
        <v>0</v>
      </c>
      <c r="G1087" s="34"/>
      <c r="H1087" s="142">
        <v>11614</v>
      </c>
      <c r="I1087" s="7" t="s">
        <v>4364</v>
      </c>
      <c r="J1087" s="7" t="s">
        <v>5539</v>
      </c>
      <c r="K1087" s="7" t="s">
        <v>5540</v>
      </c>
      <c r="L1087" s="7" t="s">
        <v>5541</v>
      </c>
      <c r="M1087" s="143"/>
      <c r="N1087" s="142"/>
      <c r="O1087" s="92"/>
      <c r="P1087" s="100"/>
      <c r="Q1087" s="72"/>
      <c r="R1087" s="72"/>
      <c r="S1087" s="49"/>
      <c r="T1087" s="49"/>
      <c r="U1087" s="49"/>
      <c r="V1087" s="49"/>
      <c r="W1087" s="49"/>
      <c r="X1087" s="49"/>
      <c r="Y1087" s="49"/>
      <c r="Z1087" s="49"/>
      <c r="AA1087" s="49"/>
      <c r="AB1087" s="49"/>
      <c r="AC1087" s="49"/>
      <c r="AD1087" s="49"/>
      <c r="AE1087" s="49"/>
      <c r="AF1087" s="49"/>
      <c r="AG1087" s="49"/>
      <c r="AH1087" s="49"/>
      <c r="AI1087" s="49"/>
      <c r="AJ1087" s="49"/>
      <c r="AK1087" s="49"/>
      <c r="AL1087" s="49"/>
      <c r="AM1087" s="49"/>
      <c r="AN1087" s="49"/>
      <c r="AO1087" s="49"/>
      <c r="AP1087" s="49"/>
      <c r="AQ1087" s="49"/>
      <c r="AR1087" s="49"/>
      <c r="AS1087" s="49"/>
      <c r="AT1087" s="49"/>
      <c r="AU1087" s="49"/>
      <c r="AV1087" s="49"/>
      <c r="AW1087" s="49"/>
      <c r="AX1087" s="49"/>
      <c r="AY1087" s="49"/>
      <c r="AZ1087" s="49"/>
      <c r="BA1087" s="49"/>
      <c r="BB1087" s="49"/>
      <c r="BC1087" s="49"/>
      <c r="BD1087" s="49"/>
      <c r="BE1087" s="49"/>
      <c r="BF1087" s="49"/>
      <c r="BG1087" s="49"/>
      <c r="BH1087" s="49"/>
      <c r="BI1087" s="49"/>
      <c r="BJ1087" s="49"/>
      <c r="BK1087" s="49"/>
      <c r="BL1087" s="49"/>
      <c r="BM1087" s="49"/>
      <c r="BN1087" s="49"/>
      <c r="BO1087" s="49"/>
      <c r="BP1087" s="49"/>
      <c r="BQ1087" s="49"/>
      <c r="BR1087" s="49"/>
      <c r="BS1087" s="49"/>
      <c r="BT1087" s="49"/>
      <c r="BU1087" s="49"/>
      <c r="BV1087" s="49"/>
      <c r="BW1087" s="49"/>
      <c r="BX1087" s="49"/>
      <c r="BY1087" s="49"/>
      <c r="BZ1087" s="49"/>
      <c r="CA1087" s="49"/>
      <c r="CB1087" s="49"/>
      <c r="CC1087" s="49"/>
      <c r="CD1087" s="49"/>
      <c r="CE1087" s="49"/>
      <c r="CF1087" s="49"/>
      <c r="CG1087" s="49"/>
      <c r="CH1087" s="49"/>
      <c r="CI1087" s="49"/>
      <c r="CJ1087" s="49"/>
      <c r="CK1087" s="49"/>
      <c r="CL1087" s="49"/>
      <c r="CM1087" s="49"/>
      <c r="CN1087" s="49"/>
      <c r="CO1087" s="49"/>
      <c r="CP1087" s="49"/>
      <c r="CQ1087" s="49"/>
      <c r="CR1087" s="49"/>
      <c r="CS1087" s="49"/>
      <c r="CT1087" s="49"/>
      <c r="CU1087" s="49"/>
      <c r="CV1087" s="49"/>
      <c r="CW1087" s="49"/>
      <c r="CX1087" s="49"/>
      <c r="CY1087" s="49"/>
      <c r="CZ1087" s="49"/>
      <c r="DA1087" s="49"/>
      <c r="DB1087" s="49"/>
      <c r="DC1087" s="49"/>
      <c r="DD1087" s="49"/>
      <c r="DE1087" s="49"/>
      <c r="DF1087" s="49"/>
      <c r="DG1087" s="49"/>
      <c r="DH1087" s="49"/>
      <c r="DI1087" s="49"/>
      <c r="DJ1087" s="49"/>
      <c r="DK1087" s="49"/>
      <c r="DL1087" s="49"/>
      <c r="DM1087" s="49"/>
      <c r="DN1087" s="49"/>
      <c r="DO1087" s="49"/>
      <c r="DP1087" s="49"/>
      <c r="DQ1087" s="49"/>
      <c r="DR1087" s="49"/>
      <c r="DS1087" s="49"/>
      <c r="DT1087" s="49"/>
      <c r="DU1087" s="49"/>
      <c r="DV1087" s="49"/>
      <c r="DW1087" s="49"/>
      <c r="DX1087" s="49"/>
      <c r="DY1087" s="49"/>
    </row>
    <row r="1088" spans="1:129" s="32" customFormat="1" ht="48" customHeight="1">
      <c r="A1088" s="141"/>
      <c r="B1088" s="58">
        <v>21</v>
      </c>
      <c r="C1088" s="7" t="s">
        <v>6598</v>
      </c>
      <c r="D1088" s="7" t="s">
        <v>6599</v>
      </c>
      <c r="E1088" s="7" t="s">
        <v>6600</v>
      </c>
      <c r="F1088" s="34">
        <v>0</v>
      </c>
      <c r="G1088" s="34"/>
      <c r="H1088" s="142">
        <v>10280</v>
      </c>
      <c r="I1088" s="7" t="s">
        <v>4364</v>
      </c>
      <c r="J1088" s="7" t="s">
        <v>6601</v>
      </c>
      <c r="K1088" s="7" t="s">
        <v>6602</v>
      </c>
      <c r="L1088" s="7" t="s">
        <v>6603</v>
      </c>
      <c r="M1088" s="143"/>
      <c r="N1088" s="142"/>
      <c r="O1088" s="92"/>
      <c r="P1088" s="100"/>
      <c r="Q1088" s="72"/>
      <c r="R1088" s="72"/>
      <c r="S1088" s="49"/>
      <c r="T1088" s="49"/>
      <c r="U1088" s="49"/>
      <c r="V1088" s="49"/>
      <c r="W1088" s="49"/>
      <c r="X1088" s="49"/>
      <c r="Y1088" s="49"/>
      <c r="Z1088" s="49"/>
      <c r="AA1088" s="49"/>
      <c r="AB1088" s="49"/>
      <c r="AC1088" s="49"/>
      <c r="AD1088" s="49"/>
      <c r="AE1088" s="49"/>
      <c r="AF1088" s="49"/>
      <c r="AG1088" s="49"/>
      <c r="AH1088" s="49"/>
      <c r="AI1088" s="49"/>
      <c r="AJ1088" s="49"/>
      <c r="AK1088" s="49"/>
      <c r="AL1088" s="49"/>
      <c r="AM1088" s="49"/>
      <c r="AN1088" s="49"/>
      <c r="AO1088" s="49"/>
      <c r="AP1088" s="49"/>
      <c r="AQ1088" s="49"/>
      <c r="AR1088" s="49"/>
      <c r="AS1088" s="49"/>
      <c r="AT1088" s="49"/>
      <c r="AU1088" s="49"/>
      <c r="AV1088" s="49"/>
      <c r="AW1088" s="49"/>
      <c r="AX1088" s="49"/>
      <c r="AY1088" s="49"/>
      <c r="AZ1088" s="49"/>
      <c r="BA1088" s="49"/>
      <c r="BB1088" s="49"/>
      <c r="BC1088" s="49"/>
      <c r="BD1088" s="49"/>
      <c r="BE1088" s="49"/>
      <c r="BF1088" s="49"/>
      <c r="BG1088" s="49"/>
      <c r="BH1088" s="49"/>
      <c r="BI1088" s="49"/>
      <c r="BJ1088" s="49"/>
      <c r="BK1088" s="49"/>
      <c r="BL1088" s="49"/>
      <c r="BM1088" s="49"/>
      <c r="BN1088" s="49"/>
      <c r="BO1088" s="49"/>
      <c r="BP1088" s="49"/>
      <c r="BQ1088" s="49"/>
      <c r="BR1088" s="49"/>
      <c r="BS1088" s="49"/>
      <c r="BT1088" s="49"/>
      <c r="BU1088" s="49"/>
      <c r="BV1088" s="49"/>
      <c r="BW1088" s="49"/>
      <c r="BX1088" s="49"/>
      <c r="BY1088" s="49"/>
      <c r="BZ1088" s="49"/>
      <c r="CA1088" s="49"/>
      <c r="CB1088" s="49"/>
      <c r="CC1088" s="49"/>
      <c r="CD1088" s="49"/>
      <c r="CE1088" s="49"/>
      <c r="CF1088" s="49"/>
      <c r="CG1088" s="49"/>
      <c r="CH1088" s="49"/>
      <c r="CI1088" s="49"/>
      <c r="CJ1088" s="49"/>
      <c r="CK1088" s="49"/>
      <c r="CL1088" s="49"/>
      <c r="CM1088" s="49"/>
      <c r="CN1088" s="49"/>
      <c r="CO1088" s="49"/>
      <c r="CP1088" s="49"/>
      <c r="CQ1088" s="49"/>
      <c r="CR1088" s="49"/>
      <c r="CS1088" s="49"/>
      <c r="CT1088" s="49"/>
      <c r="CU1088" s="49"/>
      <c r="CV1088" s="49"/>
      <c r="CW1088" s="49"/>
      <c r="CX1088" s="49"/>
      <c r="CY1088" s="49"/>
      <c r="CZ1088" s="49"/>
      <c r="DA1088" s="49"/>
      <c r="DB1088" s="49"/>
      <c r="DC1088" s="49"/>
      <c r="DD1088" s="49"/>
      <c r="DE1088" s="49"/>
      <c r="DF1088" s="49"/>
      <c r="DG1088" s="49"/>
      <c r="DH1088" s="49"/>
      <c r="DI1088" s="49"/>
      <c r="DJ1088" s="49"/>
      <c r="DK1088" s="49"/>
      <c r="DL1088" s="49"/>
      <c r="DM1088" s="49"/>
      <c r="DN1088" s="49"/>
      <c r="DO1088" s="49"/>
      <c r="DP1088" s="49"/>
      <c r="DQ1088" s="49"/>
      <c r="DR1088" s="49"/>
      <c r="DS1088" s="49"/>
      <c r="DT1088" s="49"/>
      <c r="DU1088" s="49"/>
      <c r="DV1088" s="49"/>
      <c r="DW1088" s="49"/>
      <c r="DX1088" s="49"/>
      <c r="DY1088" s="49"/>
    </row>
    <row r="1089" spans="1:129" s="32" customFormat="1" ht="85.5" customHeight="1">
      <c r="A1089" s="141"/>
      <c r="B1089" s="58">
        <v>22</v>
      </c>
      <c r="C1089" s="7" t="s">
        <v>6604</v>
      </c>
      <c r="D1089" s="7" t="s">
        <v>774</v>
      </c>
      <c r="E1089" s="7" t="s">
        <v>6605</v>
      </c>
      <c r="F1089" s="34">
        <v>0</v>
      </c>
      <c r="G1089" s="34"/>
      <c r="H1089" s="142">
        <v>21920</v>
      </c>
      <c r="I1089" s="7" t="s">
        <v>4364</v>
      </c>
      <c r="J1089" s="7" t="s">
        <v>6606</v>
      </c>
      <c r="K1089" s="7" t="s">
        <v>6607</v>
      </c>
      <c r="L1089" s="7" t="s">
        <v>6608</v>
      </c>
      <c r="M1089" s="143"/>
      <c r="N1089" s="142"/>
      <c r="O1089" s="92"/>
      <c r="P1089" s="100"/>
      <c r="Q1089" s="72"/>
      <c r="R1089" s="72"/>
      <c r="S1089" s="49"/>
      <c r="T1089" s="49"/>
      <c r="U1089" s="49"/>
      <c r="V1089" s="49"/>
      <c r="W1089" s="49"/>
      <c r="X1089" s="49"/>
      <c r="Y1089" s="49"/>
      <c r="Z1089" s="49"/>
      <c r="AA1089" s="49"/>
      <c r="AB1089" s="49"/>
      <c r="AC1089" s="49"/>
      <c r="AD1089" s="49"/>
      <c r="AE1089" s="49"/>
      <c r="AF1089" s="49"/>
      <c r="AG1089" s="49"/>
      <c r="AH1089" s="49"/>
      <c r="AI1089" s="49"/>
      <c r="AJ1089" s="49"/>
      <c r="AK1089" s="49"/>
      <c r="AL1089" s="49"/>
      <c r="AM1089" s="49"/>
      <c r="AN1089" s="49"/>
      <c r="AO1089" s="49"/>
      <c r="AP1089" s="49"/>
      <c r="AQ1089" s="49"/>
      <c r="AR1089" s="49"/>
      <c r="AS1089" s="49"/>
      <c r="AT1089" s="49"/>
      <c r="AU1089" s="49"/>
      <c r="AV1089" s="49"/>
      <c r="AW1089" s="49"/>
      <c r="AX1089" s="49"/>
      <c r="AY1089" s="49"/>
      <c r="AZ1089" s="49"/>
      <c r="BA1089" s="49"/>
      <c r="BB1089" s="49"/>
      <c r="BC1089" s="49"/>
      <c r="BD1089" s="49"/>
      <c r="BE1089" s="49"/>
      <c r="BF1089" s="49"/>
      <c r="BG1089" s="49"/>
      <c r="BH1089" s="49"/>
      <c r="BI1089" s="49"/>
      <c r="BJ1089" s="49"/>
      <c r="BK1089" s="49"/>
      <c r="BL1089" s="49"/>
      <c r="BM1089" s="49"/>
      <c r="BN1089" s="49"/>
      <c r="BO1089" s="49"/>
      <c r="BP1089" s="49"/>
      <c r="BQ1089" s="49"/>
      <c r="BR1089" s="49"/>
      <c r="BS1089" s="49"/>
      <c r="BT1089" s="49"/>
      <c r="BU1089" s="49"/>
      <c r="BV1089" s="49"/>
      <c r="BW1089" s="49"/>
      <c r="BX1089" s="49"/>
      <c r="BY1089" s="49"/>
      <c r="BZ1089" s="49"/>
      <c r="CA1089" s="49"/>
      <c r="CB1089" s="49"/>
      <c r="CC1089" s="49"/>
      <c r="CD1089" s="49"/>
      <c r="CE1089" s="49"/>
      <c r="CF1089" s="49"/>
      <c r="CG1089" s="49"/>
      <c r="CH1089" s="49"/>
      <c r="CI1089" s="49"/>
      <c r="CJ1089" s="49"/>
      <c r="CK1089" s="49"/>
      <c r="CL1089" s="49"/>
      <c r="CM1089" s="49"/>
      <c r="CN1089" s="49"/>
      <c r="CO1089" s="49"/>
      <c r="CP1089" s="49"/>
      <c r="CQ1089" s="49"/>
      <c r="CR1089" s="49"/>
      <c r="CS1089" s="49"/>
      <c r="CT1089" s="49"/>
      <c r="CU1089" s="49"/>
      <c r="CV1089" s="49"/>
      <c r="CW1089" s="49"/>
      <c r="CX1089" s="49"/>
      <c r="CY1089" s="49"/>
      <c r="CZ1089" s="49"/>
      <c r="DA1089" s="49"/>
      <c r="DB1089" s="49"/>
      <c r="DC1089" s="49"/>
      <c r="DD1089" s="49"/>
      <c r="DE1089" s="49"/>
      <c r="DF1089" s="49"/>
      <c r="DG1089" s="49"/>
      <c r="DH1089" s="49"/>
      <c r="DI1089" s="49"/>
      <c r="DJ1089" s="49"/>
      <c r="DK1089" s="49"/>
      <c r="DL1089" s="49"/>
      <c r="DM1089" s="49"/>
      <c r="DN1089" s="49"/>
      <c r="DO1089" s="49"/>
      <c r="DP1089" s="49"/>
      <c r="DQ1089" s="49"/>
      <c r="DR1089" s="49"/>
      <c r="DS1089" s="49"/>
      <c r="DT1089" s="49"/>
      <c r="DU1089" s="49"/>
      <c r="DV1089" s="49"/>
      <c r="DW1089" s="49"/>
      <c r="DX1089" s="49"/>
      <c r="DY1089" s="49"/>
    </row>
    <row r="1090" spans="1:129" s="32" customFormat="1" ht="48.75" customHeight="1">
      <c r="A1090" s="141"/>
      <c r="B1090" s="58">
        <v>23</v>
      </c>
      <c r="C1090" s="7" t="s">
        <v>6609</v>
      </c>
      <c r="D1090" s="7" t="s">
        <v>6404</v>
      </c>
      <c r="E1090" s="7" t="s">
        <v>6405</v>
      </c>
      <c r="F1090" s="34">
        <v>0</v>
      </c>
      <c r="G1090" s="34"/>
      <c r="H1090" s="142">
        <v>2500</v>
      </c>
      <c r="I1090" s="7" t="s">
        <v>4364</v>
      </c>
      <c r="J1090" s="7" t="s">
        <v>6406</v>
      </c>
      <c r="K1090" s="7" t="s">
        <v>6407</v>
      </c>
      <c r="L1090" s="7" t="s">
        <v>6408</v>
      </c>
      <c r="M1090" s="143"/>
      <c r="N1090" s="142"/>
      <c r="O1090" s="92"/>
      <c r="P1090" s="100"/>
      <c r="Q1090" s="72"/>
      <c r="R1090" s="72"/>
      <c r="S1090" s="49"/>
      <c r="T1090" s="49"/>
      <c r="U1090" s="49"/>
      <c r="V1090" s="49"/>
      <c r="W1090" s="49"/>
      <c r="X1090" s="49"/>
      <c r="Y1090" s="49"/>
      <c r="Z1090" s="49"/>
      <c r="AA1090" s="49"/>
      <c r="AB1090" s="49"/>
      <c r="AC1090" s="49"/>
      <c r="AD1090" s="49"/>
      <c r="AE1090" s="49"/>
      <c r="AF1090" s="49"/>
      <c r="AG1090" s="49"/>
      <c r="AH1090" s="49"/>
      <c r="AI1090" s="49"/>
      <c r="AJ1090" s="49"/>
      <c r="AK1090" s="49"/>
      <c r="AL1090" s="49"/>
      <c r="AM1090" s="49"/>
      <c r="AN1090" s="49"/>
      <c r="AO1090" s="49"/>
      <c r="AP1090" s="49"/>
      <c r="AQ1090" s="49"/>
      <c r="AR1090" s="49"/>
      <c r="AS1090" s="49"/>
      <c r="AT1090" s="49"/>
      <c r="AU1090" s="49"/>
      <c r="AV1090" s="49"/>
      <c r="AW1090" s="49"/>
      <c r="AX1090" s="49"/>
      <c r="AY1090" s="49"/>
      <c r="AZ1090" s="49"/>
      <c r="BA1090" s="49"/>
      <c r="BB1090" s="49"/>
      <c r="BC1090" s="49"/>
      <c r="BD1090" s="49"/>
      <c r="BE1090" s="49"/>
      <c r="BF1090" s="49"/>
      <c r="BG1090" s="49"/>
      <c r="BH1090" s="49"/>
      <c r="BI1090" s="49"/>
      <c r="BJ1090" s="49"/>
      <c r="BK1090" s="49"/>
      <c r="BL1090" s="49"/>
      <c r="BM1090" s="49"/>
      <c r="BN1090" s="49"/>
      <c r="BO1090" s="49"/>
      <c r="BP1090" s="49"/>
      <c r="BQ1090" s="49"/>
      <c r="BR1090" s="49"/>
      <c r="BS1090" s="49"/>
      <c r="BT1090" s="49"/>
      <c r="BU1090" s="49"/>
      <c r="BV1090" s="49"/>
      <c r="BW1090" s="49"/>
      <c r="BX1090" s="49"/>
      <c r="BY1090" s="49"/>
      <c r="BZ1090" s="49"/>
      <c r="CA1090" s="49"/>
      <c r="CB1090" s="49"/>
      <c r="CC1090" s="49"/>
      <c r="CD1090" s="49"/>
      <c r="CE1090" s="49"/>
      <c r="CF1090" s="49"/>
      <c r="CG1090" s="49"/>
      <c r="CH1090" s="49"/>
      <c r="CI1090" s="49"/>
      <c r="CJ1090" s="49"/>
      <c r="CK1090" s="49"/>
      <c r="CL1090" s="49"/>
      <c r="CM1090" s="49"/>
      <c r="CN1090" s="49"/>
      <c r="CO1090" s="49"/>
      <c r="CP1090" s="49"/>
      <c r="CQ1090" s="49"/>
      <c r="CR1090" s="49"/>
      <c r="CS1090" s="49"/>
      <c r="CT1090" s="49"/>
      <c r="CU1090" s="49"/>
      <c r="CV1090" s="49"/>
      <c r="CW1090" s="49"/>
      <c r="CX1090" s="49"/>
      <c r="CY1090" s="49"/>
      <c r="CZ1090" s="49"/>
      <c r="DA1090" s="49"/>
      <c r="DB1090" s="49"/>
      <c r="DC1090" s="49"/>
      <c r="DD1090" s="49"/>
      <c r="DE1090" s="49"/>
      <c r="DF1090" s="49"/>
      <c r="DG1090" s="49"/>
      <c r="DH1090" s="49"/>
      <c r="DI1090" s="49"/>
      <c r="DJ1090" s="49"/>
      <c r="DK1090" s="49"/>
      <c r="DL1090" s="49"/>
      <c r="DM1090" s="49"/>
      <c r="DN1090" s="49"/>
      <c r="DO1090" s="49"/>
      <c r="DP1090" s="49"/>
      <c r="DQ1090" s="49"/>
      <c r="DR1090" s="49"/>
      <c r="DS1090" s="49"/>
      <c r="DT1090" s="49"/>
      <c r="DU1090" s="49"/>
      <c r="DV1090" s="49"/>
      <c r="DW1090" s="49"/>
      <c r="DX1090" s="49"/>
      <c r="DY1090" s="49"/>
    </row>
    <row r="1091" spans="1:129" s="32" customFormat="1" ht="48.75" customHeight="1">
      <c r="A1091" s="141"/>
      <c r="B1091" s="58">
        <v>24</v>
      </c>
      <c r="C1091" s="7" t="s">
        <v>6409</v>
      </c>
      <c r="D1091" s="7" t="s">
        <v>6404</v>
      </c>
      <c r="E1091" s="7" t="s">
        <v>6410</v>
      </c>
      <c r="F1091" s="34">
        <v>0</v>
      </c>
      <c r="G1091" s="34"/>
      <c r="H1091" s="142">
        <v>702</v>
      </c>
      <c r="I1091" s="7" t="s">
        <v>4364</v>
      </c>
      <c r="J1091" s="7" t="s">
        <v>6411</v>
      </c>
      <c r="K1091" s="7" t="s">
        <v>6412</v>
      </c>
      <c r="L1091" s="7" t="s">
        <v>6413</v>
      </c>
      <c r="M1091" s="143"/>
      <c r="N1091" s="142"/>
      <c r="O1091" s="92"/>
      <c r="P1091" s="100"/>
      <c r="Q1091" s="72"/>
      <c r="R1091" s="72"/>
      <c r="S1091" s="49"/>
      <c r="T1091" s="49"/>
      <c r="U1091" s="49"/>
      <c r="V1091" s="49"/>
      <c r="W1091" s="49"/>
      <c r="X1091" s="49"/>
      <c r="Y1091" s="49"/>
      <c r="Z1091" s="49"/>
      <c r="AA1091" s="49"/>
      <c r="AB1091" s="49"/>
      <c r="AC1091" s="49"/>
      <c r="AD1091" s="49"/>
      <c r="AE1091" s="49"/>
      <c r="AF1091" s="49"/>
      <c r="AG1091" s="49"/>
      <c r="AH1091" s="49"/>
      <c r="AI1091" s="49"/>
      <c r="AJ1091" s="49"/>
      <c r="AK1091" s="49"/>
      <c r="AL1091" s="49"/>
      <c r="AM1091" s="49"/>
      <c r="AN1091" s="49"/>
      <c r="AO1091" s="49"/>
      <c r="AP1091" s="49"/>
      <c r="AQ1091" s="49"/>
      <c r="AR1091" s="49"/>
      <c r="AS1091" s="49"/>
      <c r="AT1091" s="49"/>
      <c r="AU1091" s="49"/>
      <c r="AV1091" s="49"/>
      <c r="AW1091" s="49"/>
      <c r="AX1091" s="49"/>
      <c r="AY1091" s="49"/>
      <c r="AZ1091" s="49"/>
      <c r="BA1091" s="49"/>
      <c r="BB1091" s="49"/>
      <c r="BC1091" s="49"/>
      <c r="BD1091" s="49"/>
      <c r="BE1091" s="49"/>
      <c r="BF1091" s="49"/>
      <c r="BG1091" s="49"/>
      <c r="BH1091" s="49"/>
      <c r="BI1091" s="49"/>
      <c r="BJ1091" s="49"/>
      <c r="BK1091" s="49"/>
      <c r="BL1091" s="49"/>
      <c r="BM1091" s="49"/>
      <c r="BN1091" s="49"/>
      <c r="BO1091" s="49"/>
      <c r="BP1091" s="49"/>
      <c r="BQ1091" s="49"/>
      <c r="BR1091" s="49"/>
      <c r="BS1091" s="49"/>
      <c r="BT1091" s="49"/>
      <c r="BU1091" s="49"/>
      <c r="BV1091" s="49"/>
      <c r="BW1091" s="49"/>
      <c r="BX1091" s="49"/>
      <c r="BY1091" s="49"/>
      <c r="BZ1091" s="49"/>
      <c r="CA1091" s="49"/>
      <c r="CB1091" s="49"/>
      <c r="CC1091" s="49"/>
      <c r="CD1091" s="49"/>
      <c r="CE1091" s="49"/>
      <c r="CF1091" s="49"/>
      <c r="CG1091" s="49"/>
      <c r="CH1091" s="49"/>
      <c r="CI1091" s="49"/>
      <c r="CJ1091" s="49"/>
      <c r="CK1091" s="49"/>
      <c r="CL1091" s="49"/>
      <c r="CM1091" s="49"/>
      <c r="CN1091" s="49"/>
      <c r="CO1091" s="49"/>
      <c r="CP1091" s="49"/>
      <c r="CQ1091" s="49"/>
      <c r="CR1091" s="49"/>
      <c r="CS1091" s="49"/>
      <c r="CT1091" s="49"/>
      <c r="CU1091" s="49"/>
      <c r="CV1091" s="49"/>
      <c r="CW1091" s="49"/>
      <c r="CX1091" s="49"/>
      <c r="CY1091" s="49"/>
      <c r="CZ1091" s="49"/>
      <c r="DA1091" s="49"/>
      <c r="DB1091" s="49"/>
      <c r="DC1091" s="49"/>
      <c r="DD1091" s="49"/>
      <c r="DE1091" s="49"/>
      <c r="DF1091" s="49"/>
      <c r="DG1091" s="49"/>
      <c r="DH1091" s="49"/>
      <c r="DI1091" s="49"/>
      <c r="DJ1091" s="49"/>
      <c r="DK1091" s="49"/>
      <c r="DL1091" s="49"/>
      <c r="DM1091" s="49"/>
      <c r="DN1091" s="49"/>
      <c r="DO1091" s="49"/>
      <c r="DP1091" s="49"/>
      <c r="DQ1091" s="49"/>
      <c r="DR1091" s="49"/>
      <c r="DS1091" s="49"/>
      <c r="DT1091" s="49"/>
      <c r="DU1091" s="49"/>
      <c r="DV1091" s="49"/>
      <c r="DW1091" s="49"/>
      <c r="DX1091" s="49"/>
      <c r="DY1091" s="49"/>
    </row>
    <row r="1092" spans="1:129" s="32" customFormat="1" ht="48.75" customHeight="1">
      <c r="A1092" s="141"/>
      <c r="B1092" s="58">
        <v>25</v>
      </c>
      <c r="C1092" s="7" t="s">
        <v>6414</v>
      </c>
      <c r="D1092" s="7" t="s">
        <v>6415</v>
      </c>
      <c r="E1092" s="7" t="s">
        <v>6416</v>
      </c>
      <c r="F1092" s="34">
        <v>0</v>
      </c>
      <c r="G1092" s="34"/>
      <c r="H1092" s="142">
        <v>14092</v>
      </c>
      <c r="I1092" s="7" t="s">
        <v>4364</v>
      </c>
      <c r="J1092" s="7" t="s">
        <v>6417</v>
      </c>
      <c r="K1092" s="7" t="s">
        <v>6418</v>
      </c>
      <c r="L1092" s="7" t="s">
        <v>6419</v>
      </c>
      <c r="M1092" s="143"/>
      <c r="N1092" s="142"/>
      <c r="O1092" s="92"/>
      <c r="P1092" s="100"/>
      <c r="Q1092" s="72"/>
      <c r="R1092" s="72"/>
      <c r="S1092" s="49"/>
      <c r="T1092" s="49"/>
      <c r="U1092" s="49"/>
      <c r="V1092" s="49"/>
      <c r="W1092" s="49"/>
      <c r="X1092" s="49"/>
      <c r="Y1092" s="49"/>
      <c r="Z1092" s="49"/>
      <c r="AA1092" s="49"/>
      <c r="AB1092" s="49"/>
      <c r="AC1092" s="49"/>
      <c r="AD1092" s="49"/>
      <c r="AE1092" s="49"/>
      <c r="AF1092" s="49"/>
      <c r="AG1092" s="49"/>
      <c r="AH1092" s="49"/>
      <c r="AI1092" s="49"/>
      <c r="AJ1092" s="49"/>
      <c r="AK1092" s="49"/>
      <c r="AL1092" s="49"/>
      <c r="AM1092" s="49"/>
      <c r="AN1092" s="49"/>
      <c r="AO1092" s="49"/>
      <c r="AP1092" s="49"/>
      <c r="AQ1092" s="49"/>
      <c r="AR1092" s="49"/>
      <c r="AS1092" s="49"/>
      <c r="AT1092" s="49"/>
      <c r="AU1092" s="49"/>
      <c r="AV1092" s="49"/>
      <c r="AW1092" s="49"/>
      <c r="AX1092" s="49"/>
      <c r="AY1092" s="49"/>
      <c r="AZ1092" s="49"/>
      <c r="BA1092" s="49"/>
      <c r="BB1092" s="49"/>
      <c r="BC1092" s="49"/>
      <c r="BD1092" s="49"/>
      <c r="BE1092" s="49"/>
      <c r="BF1092" s="49"/>
      <c r="BG1092" s="49"/>
      <c r="BH1092" s="49"/>
      <c r="BI1092" s="49"/>
      <c r="BJ1092" s="49"/>
      <c r="BK1092" s="49"/>
      <c r="BL1092" s="49"/>
      <c r="BM1092" s="49"/>
      <c r="BN1092" s="49"/>
      <c r="BO1092" s="49"/>
      <c r="BP1092" s="49"/>
      <c r="BQ1092" s="49"/>
      <c r="BR1092" s="49"/>
      <c r="BS1092" s="49"/>
      <c r="BT1092" s="49"/>
      <c r="BU1092" s="49"/>
      <c r="BV1092" s="49"/>
      <c r="BW1092" s="49"/>
      <c r="BX1092" s="49"/>
      <c r="BY1092" s="49"/>
      <c r="BZ1092" s="49"/>
      <c r="CA1092" s="49"/>
      <c r="CB1092" s="49"/>
      <c r="CC1092" s="49"/>
      <c r="CD1092" s="49"/>
      <c r="CE1092" s="49"/>
      <c r="CF1092" s="49"/>
      <c r="CG1092" s="49"/>
      <c r="CH1092" s="49"/>
      <c r="CI1092" s="49"/>
      <c r="CJ1092" s="49"/>
      <c r="CK1092" s="49"/>
      <c r="CL1092" s="49"/>
      <c r="CM1092" s="49"/>
      <c r="CN1092" s="49"/>
      <c r="CO1092" s="49"/>
      <c r="CP1092" s="49"/>
      <c r="CQ1092" s="49"/>
      <c r="CR1092" s="49"/>
      <c r="CS1092" s="49"/>
      <c r="CT1092" s="49"/>
      <c r="CU1092" s="49"/>
      <c r="CV1092" s="49"/>
      <c r="CW1092" s="49"/>
      <c r="CX1092" s="49"/>
      <c r="CY1092" s="49"/>
      <c r="CZ1092" s="49"/>
      <c r="DA1092" s="49"/>
      <c r="DB1092" s="49"/>
      <c r="DC1092" s="49"/>
      <c r="DD1092" s="49"/>
      <c r="DE1092" s="49"/>
      <c r="DF1092" s="49"/>
      <c r="DG1092" s="49"/>
      <c r="DH1092" s="49"/>
      <c r="DI1092" s="49"/>
      <c r="DJ1092" s="49"/>
      <c r="DK1092" s="49"/>
      <c r="DL1092" s="49"/>
      <c r="DM1092" s="49"/>
      <c r="DN1092" s="49"/>
      <c r="DO1092" s="49"/>
      <c r="DP1092" s="49"/>
      <c r="DQ1092" s="49"/>
      <c r="DR1092" s="49"/>
      <c r="DS1092" s="49"/>
      <c r="DT1092" s="49"/>
      <c r="DU1092" s="49"/>
      <c r="DV1092" s="49"/>
      <c r="DW1092" s="49"/>
      <c r="DX1092" s="49"/>
      <c r="DY1092" s="49"/>
    </row>
    <row r="1093" spans="1:129" s="32" customFormat="1" ht="68.25" customHeight="1">
      <c r="A1093" s="141"/>
      <c r="B1093" s="58">
        <v>26</v>
      </c>
      <c r="C1093" s="7" t="s">
        <v>6420</v>
      </c>
      <c r="D1093" s="7" t="s">
        <v>6599</v>
      </c>
      <c r="E1093" s="7" t="s">
        <v>6421</v>
      </c>
      <c r="F1093" s="34">
        <v>0</v>
      </c>
      <c r="G1093" s="34"/>
      <c r="H1093" s="142">
        <v>5200</v>
      </c>
      <c r="I1093" s="7" t="s">
        <v>4364</v>
      </c>
      <c r="J1093" s="7" t="s">
        <v>6422</v>
      </c>
      <c r="K1093" s="7" t="s">
        <v>6423</v>
      </c>
      <c r="L1093" s="7" t="s">
        <v>6424</v>
      </c>
      <c r="M1093" s="143"/>
      <c r="N1093" s="142"/>
      <c r="O1093" s="92"/>
      <c r="P1093" s="100"/>
      <c r="Q1093" s="72"/>
      <c r="R1093" s="72"/>
      <c r="S1093" s="49"/>
      <c r="T1093" s="49"/>
      <c r="U1093" s="49"/>
      <c r="V1093" s="49"/>
      <c r="W1093" s="49"/>
      <c r="X1093" s="49"/>
      <c r="Y1093" s="49"/>
      <c r="Z1093" s="49"/>
      <c r="AA1093" s="49"/>
      <c r="AB1093" s="49"/>
      <c r="AC1093" s="49"/>
      <c r="AD1093" s="49"/>
      <c r="AE1093" s="49"/>
      <c r="AF1093" s="49"/>
      <c r="AG1093" s="49"/>
      <c r="AH1093" s="49"/>
      <c r="AI1093" s="49"/>
      <c r="AJ1093" s="49"/>
      <c r="AK1093" s="49"/>
      <c r="AL1093" s="49"/>
      <c r="AM1093" s="49"/>
      <c r="AN1093" s="49"/>
      <c r="AO1093" s="49"/>
      <c r="AP1093" s="49"/>
      <c r="AQ1093" s="49"/>
      <c r="AR1093" s="49"/>
      <c r="AS1093" s="49"/>
      <c r="AT1093" s="49"/>
      <c r="AU1093" s="49"/>
      <c r="AV1093" s="49"/>
      <c r="AW1093" s="49"/>
      <c r="AX1093" s="49"/>
      <c r="AY1093" s="49"/>
      <c r="AZ1093" s="49"/>
      <c r="BA1093" s="49"/>
      <c r="BB1093" s="49"/>
      <c r="BC1093" s="49"/>
      <c r="BD1093" s="49"/>
      <c r="BE1093" s="49"/>
      <c r="BF1093" s="49"/>
      <c r="BG1093" s="49"/>
      <c r="BH1093" s="49"/>
      <c r="BI1093" s="49"/>
      <c r="BJ1093" s="49"/>
      <c r="BK1093" s="49"/>
      <c r="BL1093" s="49"/>
      <c r="BM1093" s="49"/>
      <c r="BN1093" s="49"/>
      <c r="BO1093" s="49"/>
      <c r="BP1093" s="49"/>
      <c r="BQ1093" s="49"/>
      <c r="BR1093" s="49"/>
      <c r="BS1093" s="49"/>
      <c r="BT1093" s="49"/>
      <c r="BU1093" s="49"/>
      <c r="BV1093" s="49"/>
      <c r="BW1093" s="49"/>
      <c r="BX1093" s="49"/>
      <c r="BY1093" s="49"/>
      <c r="BZ1093" s="49"/>
      <c r="CA1093" s="49"/>
      <c r="CB1093" s="49"/>
      <c r="CC1093" s="49"/>
      <c r="CD1093" s="49"/>
      <c r="CE1093" s="49"/>
      <c r="CF1093" s="49"/>
      <c r="CG1093" s="49"/>
      <c r="CH1093" s="49"/>
      <c r="CI1093" s="49"/>
      <c r="CJ1093" s="49"/>
      <c r="CK1093" s="49"/>
      <c r="CL1093" s="49"/>
      <c r="CM1093" s="49"/>
      <c r="CN1093" s="49"/>
      <c r="CO1093" s="49"/>
      <c r="CP1093" s="49"/>
      <c r="CQ1093" s="49"/>
      <c r="CR1093" s="49"/>
      <c r="CS1093" s="49"/>
      <c r="CT1093" s="49"/>
      <c r="CU1093" s="49"/>
      <c r="CV1093" s="49"/>
      <c r="CW1093" s="49"/>
      <c r="CX1093" s="49"/>
      <c r="CY1093" s="49"/>
      <c r="CZ1093" s="49"/>
      <c r="DA1093" s="49"/>
      <c r="DB1093" s="49"/>
      <c r="DC1093" s="49"/>
      <c r="DD1093" s="49"/>
      <c r="DE1093" s="49"/>
      <c r="DF1093" s="49"/>
      <c r="DG1093" s="49"/>
      <c r="DH1093" s="49"/>
      <c r="DI1093" s="49"/>
      <c r="DJ1093" s="49"/>
      <c r="DK1093" s="49"/>
      <c r="DL1093" s="49"/>
      <c r="DM1093" s="49"/>
      <c r="DN1093" s="49"/>
      <c r="DO1093" s="49"/>
      <c r="DP1093" s="49"/>
      <c r="DQ1093" s="49"/>
      <c r="DR1093" s="49"/>
      <c r="DS1093" s="49"/>
      <c r="DT1093" s="49"/>
      <c r="DU1093" s="49"/>
      <c r="DV1093" s="49"/>
      <c r="DW1093" s="49"/>
      <c r="DX1093" s="49"/>
      <c r="DY1093" s="49"/>
    </row>
    <row r="1094" spans="1:129" s="32" customFormat="1" ht="41.25" customHeight="1">
      <c r="A1094" s="141"/>
      <c r="B1094" s="58">
        <v>27</v>
      </c>
      <c r="C1094" s="7" t="s">
        <v>6425</v>
      </c>
      <c r="D1094" s="7" t="s">
        <v>6426</v>
      </c>
      <c r="E1094" s="7" t="s">
        <v>6427</v>
      </c>
      <c r="F1094" s="34">
        <v>0</v>
      </c>
      <c r="G1094" s="34"/>
      <c r="H1094" s="142">
        <v>3550</v>
      </c>
      <c r="I1094" s="7" t="s">
        <v>4364</v>
      </c>
      <c r="J1094" s="7" t="s">
        <v>6428</v>
      </c>
      <c r="K1094" s="7" t="s">
        <v>6429</v>
      </c>
      <c r="L1094" s="7" t="s">
        <v>6430</v>
      </c>
      <c r="M1094" s="143"/>
      <c r="N1094" s="142"/>
      <c r="O1094" s="92"/>
      <c r="P1094" s="100"/>
      <c r="Q1094" s="72"/>
      <c r="R1094" s="72"/>
      <c r="S1094" s="49"/>
      <c r="T1094" s="49"/>
      <c r="U1094" s="49"/>
      <c r="V1094" s="49"/>
      <c r="W1094" s="49"/>
      <c r="X1094" s="49"/>
      <c r="Y1094" s="49"/>
      <c r="Z1094" s="49"/>
      <c r="AA1094" s="49"/>
      <c r="AB1094" s="49"/>
      <c r="AC1094" s="49"/>
      <c r="AD1094" s="49"/>
      <c r="AE1094" s="49"/>
      <c r="AF1094" s="49"/>
      <c r="AG1094" s="49"/>
      <c r="AH1094" s="49"/>
      <c r="AI1094" s="49"/>
      <c r="AJ1094" s="49"/>
      <c r="AK1094" s="49"/>
      <c r="AL1094" s="49"/>
      <c r="AM1094" s="49"/>
      <c r="AN1094" s="49"/>
      <c r="AO1094" s="49"/>
      <c r="AP1094" s="49"/>
      <c r="AQ1094" s="49"/>
      <c r="AR1094" s="49"/>
      <c r="AS1094" s="49"/>
      <c r="AT1094" s="49"/>
      <c r="AU1094" s="49"/>
      <c r="AV1094" s="49"/>
      <c r="AW1094" s="49"/>
      <c r="AX1094" s="49"/>
      <c r="AY1094" s="49"/>
      <c r="AZ1094" s="49"/>
      <c r="BA1094" s="49"/>
      <c r="BB1094" s="49"/>
      <c r="BC1094" s="49"/>
      <c r="BD1094" s="49"/>
      <c r="BE1094" s="49"/>
      <c r="BF1094" s="49"/>
      <c r="BG1094" s="49"/>
      <c r="BH1094" s="49"/>
      <c r="BI1094" s="49"/>
      <c r="BJ1094" s="49"/>
      <c r="BK1094" s="49"/>
      <c r="BL1094" s="49"/>
      <c r="BM1094" s="49"/>
      <c r="BN1094" s="49"/>
      <c r="BO1094" s="49"/>
      <c r="BP1094" s="49"/>
      <c r="BQ1094" s="49"/>
      <c r="BR1094" s="49"/>
      <c r="BS1094" s="49"/>
      <c r="BT1094" s="49"/>
      <c r="BU1094" s="49"/>
      <c r="BV1094" s="49"/>
      <c r="BW1094" s="49"/>
      <c r="BX1094" s="49"/>
      <c r="BY1094" s="49"/>
      <c r="BZ1094" s="49"/>
      <c r="CA1094" s="49"/>
      <c r="CB1094" s="49"/>
      <c r="CC1094" s="49"/>
      <c r="CD1094" s="49"/>
      <c r="CE1094" s="49"/>
      <c r="CF1094" s="49"/>
      <c r="CG1094" s="49"/>
      <c r="CH1094" s="49"/>
      <c r="CI1094" s="49"/>
      <c r="CJ1094" s="49"/>
      <c r="CK1094" s="49"/>
      <c r="CL1094" s="49"/>
      <c r="CM1094" s="49"/>
      <c r="CN1094" s="49"/>
      <c r="CO1094" s="49"/>
      <c r="CP1094" s="49"/>
      <c r="CQ1094" s="49"/>
      <c r="CR1094" s="49"/>
      <c r="CS1094" s="49"/>
      <c r="CT1094" s="49"/>
      <c r="CU1094" s="49"/>
      <c r="CV1094" s="49"/>
      <c r="CW1094" s="49"/>
      <c r="CX1094" s="49"/>
      <c r="CY1094" s="49"/>
      <c r="CZ1094" s="49"/>
      <c r="DA1094" s="49"/>
      <c r="DB1094" s="49"/>
      <c r="DC1094" s="49"/>
      <c r="DD1094" s="49"/>
      <c r="DE1094" s="49"/>
      <c r="DF1094" s="49"/>
      <c r="DG1094" s="49"/>
      <c r="DH1094" s="49"/>
      <c r="DI1094" s="49"/>
      <c r="DJ1094" s="49"/>
      <c r="DK1094" s="49"/>
      <c r="DL1094" s="49"/>
      <c r="DM1094" s="49"/>
      <c r="DN1094" s="49"/>
      <c r="DO1094" s="49"/>
      <c r="DP1094" s="49"/>
      <c r="DQ1094" s="49"/>
      <c r="DR1094" s="49"/>
      <c r="DS1094" s="49"/>
      <c r="DT1094" s="49"/>
      <c r="DU1094" s="49"/>
      <c r="DV1094" s="49"/>
      <c r="DW1094" s="49"/>
      <c r="DX1094" s="49"/>
      <c r="DY1094" s="49"/>
    </row>
    <row r="1095" spans="1:129" s="32" customFormat="1" ht="48.75" customHeight="1">
      <c r="A1095" s="141"/>
      <c r="B1095" s="58">
        <v>28</v>
      </c>
      <c r="C1095" s="7" t="s">
        <v>6431</v>
      </c>
      <c r="D1095" s="7" t="s">
        <v>6432</v>
      </c>
      <c r="E1095" s="7" t="s">
        <v>6433</v>
      </c>
      <c r="F1095" s="34">
        <v>0</v>
      </c>
      <c r="G1095" s="34"/>
      <c r="H1095" s="142">
        <v>1100</v>
      </c>
      <c r="I1095" s="7" t="s">
        <v>4364</v>
      </c>
      <c r="J1095" s="7" t="s">
        <v>6434</v>
      </c>
      <c r="K1095" s="7" t="s">
        <v>6435</v>
      </c>
      <c r="L1095" s="7" t="s">
        <v>6436</v>
      </c>
      <c r="M1095" s="143"/>
      <c r="N1095" s="142"/>
      <c r="O1095" s="92"/>
      <c r="P1095" s="100"/>
      <c r="Q1095" s="72"/>
      <c r="R1095" s="72"/>
      <c r="S1095" s="49"/>
      <c r="T1095" s="49"/>
      <c r="U1095" s="49"/>
      <c r="V1095" s="49"/>
      <c r="W1095" s="49"/>
      <c r="X1095" s="49"/>
      <c r="Y1095" s="49"/>
      <c r="Z1095" s="49"/>
      <c r="AA1095" s="49"/>
      <c r="AB1095" s="49"/>
      <c r="AC1095" s="49"/>
      <c r="AD1095" s="49"/>
      <c r="AE1095" s="49"/>
      <c r="AF1095" s="49"/>
      <c r="AG1095" s="49"/>
      <c r="AH1095" s="49"/>
      <c r="AI1095" s="49"/>
      <c r="AJ1095" s="49"/>
      <c r="AK1095" s="49"/>
      <c r="AL1095" s="49"/>
      <c r="AM1095" s="49"/>
      <c r="AN1095" s="49"/>
      <c r="AO1095" s="49"/>
      <c r="AP1095" s="49"/>
      <c r="AQ1095" s="49"/>
      <c r="AR1095" s="49"/>
      <c r="AS1095" s="49"/>
      <c r="AT1095" s="49"/>
      <c r="AU1095" s="49"/>
      <c r="AV1095" s="49"/>
      <c r="AW1095" s="49"/>
      <c r="AX1095" s="49"/>
      <c r="AY1095" s="49"/>
      <c r="AZ1095" s="49"/>
      <c r="BA1095" s="49"/>
      <c r="BB1095" s="49"/>
      <c r="BC1095" s="49"/>
      <c r="BD1095" s="49"/>
      <c r="BE1095" s="49"/>
      <c r="BF1095" s="49"/>
      <c r="BG1095" s="49"/>
      <c r="BH1095" s="49"/>
      <c r="BI1095" s="49"/>
      <c r="BJ1095" s="49"/>
      <c r="BK1095" s="49"/>
      <c r="BL1095" s="49"/>
      <c r="BM1095" s="49"/>
      <c r="BN1095" s="49"/>
      <c r="BO1095" s="49"/>
      <c r="BP1095" s="49"/>
      <c r="BQ1095" s="49"/>
      <c r="BR1095" s="49"/>
      <c r="BS1095" s="49"/>
      <c r="BT1095" s="49"/>
      <c r="BU1095" s="49"/>
      <c r="BV1095" s="49"/>
      <c r="BW1095" s="49"/>
      <c r="BX1095" s="49"/>
      <c r="BY1095" s="49"/>
      <c r="BZ1095" s="49"/>
      <c r="CA1095" s="49"/>
      <c r="CB1095" s="49"/>
      <c r="CC1095" s="49"/>
      <c r="CD1095" s="49"/>
      <c r="CE1095" s="49"/>
      <c r="CF1095" s="49"/>
      <c r="CG1095" s="49"/>
      <c r="CH1095" s="49"/>
      <c r="CI1095" s="49"/>
      <c r="CJ1095" s="49"/>
      <c r="CK1095" s="49"/>
      <c r="CL1095" s="49"/>
      <c r="CM1095" s="49"/>
      <c r="CN1095" s="49"/>
      <c r="CO1095" s="49"/>
      <c r="CP1095" s="49"/>
      <c r="CQ1095" s="49"/>
      <c r="CR1095" s="49"/>
      <c r="CS1095" s="49"/>
      <c r="CT1095" s="49"/>
      <c r="CU1095" s="49"/>
      <c r="CV1095" s="49"/>
      <c r="CW1095" s="49"/>
      <c r="CX1095" s="49"/>
      <c r="CY1095" s="49"/>
      <c r="CZ1095" s="49"/>
      <c r="DA1095" s="49"/>
      <c r="DB1095" s="49"/>
      <c r="DC1095" s="49"/>
      <c r="DD1095" s="49"/>
      <c r="DE1095" s="49"/>
      <c r="DF1095" s="49"/>
      <c r="DG1095" s="49"/>
      <c r="DH1095" s="49"/>
      <c r="DI1095" s="49"/>
      <c r="DJ1095" s="49"/>
      <c r="DK1095" s="49"/>
      <c r="DL1095" s="49"/>
      <c r="DM1095" s="49"/>
      <c r="DN1095" s="49"/>
      <c r="DO1095" s="49"/>
      <c r="DP1095" s="49"/>
      <c r="DQ1095" s="49"/>
      <c r="DR1095" s="49"/>
      <c r="DS1095" s="49"/>
      <c r="DT1095" s="49"/>
      <c r="DU1095" s="49"/>
      <c r="DV1095" s="49"/>
      <c r="DW1095" s="49"/>
      <c r="DX1095" s="49"/>
      <c r="DY1095" s="49"/>
    </row>
    <row r="1096" spans="1:129" s="32" customFormat="1" ht="42" customHeight="1">
      <c r="A1096" s="141"/>
      <c r="B1096" s="58">
        <v>29</v>
      </c>
      <c r="C1096" s="7" t="s">
        <v>6437</v>
      </c>
      <c r="D1096" s="7" t="s">
        <v>6432</v>
      </c>
      <c r="E1096" s="7" t="s">
        <v>6438</v>
      </c>
      <c r="F1096" s="34">
        <v>0</v>
      </c>
      <c r="G1096" s="34"/>
      <c r="H1096" s="142">
        <v>24531</v>
      </c>
      <c r="I1096" s="7" t="s">
        <v>4364</v>
      </c>
      <c r="J1096" s="7" t="s">
        <v>6439</v>
      </c>
      <c r="K1096" s="7" t="s">
        <v>148</v>
      </c>
      <c r="L1096" s="7" t="s">
        <v>149</v>
      </c>
      <c r="M1096" s="143"/>
      <c r="N1096" s="142"/>
      <c r="O1096" s="92"/>
      <c r="P1096" s="100"/>
      <c r="Q1096" s="72"/>
      <c r="R1096" s="72"/>
      <c r="S1096" s="49"/>
      <c r="T1096" s="49"/>
      <c r="U1096" s="49"/>
      <c r="V1096" s="49"/>
      <c r="W1096" s="49"/>
      <c r="X1096" s="49"/>
      <c r="Y1096" s="49"/>
      <c r="Z1096" s="49"/>
      <c r="AA1096" s="49"/>
      <c r="AB1096" s="49"/>
      <c r="AC1096" s="49"/>
      <c r="AD1096" s="49"/>
      <c r="AE1096" s="49"/>
      <c r="AF1096" s="49"/>
      <c r="AG1096" s="49"/>
      <c r="AH1096" s="49"/>
      <c r="AI1096" s="49"/>
      <c r="AJ1096" s="49"/>
      <c r="AK1096" s="49"/>
      <c r="AL1096" s="49"/>
      <c r="AM1096" s="49"/>
      <c r="AN1096" s="49"/>
      <c r="AO1096" s="49"/>
      <c r="AP1096" s="49"/>
      <c r="AQ1096" s="49"/>
      <c r="AR1096" s="49"/>
      <c r="AS1096" s="49"/>
      <c r="AT1096" s="49"/>
      <c r="AU1096" s="49"/>
      <c r="AV1096" s="49"/>
      <c r="AW1096" s="49"/>
      <c r="AX1096" s="49"/>
      <c r="AY1096" s="49"/>
      <c r="AZ1096" s="49"/>
      <c r="BA1096" s="49"/>
      <c r="BB1096" s="49"/>
      <c r="BC1096" s="49"/>
      <c r="BD1096" s="49"/>
      <c r="BE1096" s="49"/>
      <c r="BF1096" s="49"/>
      <c r="BG1096" s="49"/>
      <c r="BH1096" s="49"/>
      <c r="BI1096" s="49"/>
      <c r="BJ1096" s="49"/>
      <c r="BK1096" s="49"/>
      <c r="BL1096" s="49"/>
      <c r="BM1096" s="49"/>
      <c r="BN1096" s="49"/>
      <c r="BO1096" s="49"/>
      <c r="BP1096" s="49"/>
      <c r="BQ1096" s="49"/>
      <c r="BR1096" s="49"/>
      <c r="BS1096" s="49"/>
      <c r="BT1096" s="49"/>
      <c r="BU1096" s="49"/>
      <c r="BV1096" s="49"/>
      <c r="BW1096" s="49"/>
      <c r="BX1096" s="49"/>
      <c r="BY1096" s="49"/>
      <c r="BZ1096" s="49"/>
      <c r="CA1096" s="49"/>
      <c r="CB1096" s="49"/>
      <c r="CC1096" s="49"/>
      <c r="CD1096" s="49"/>
      <c r="CE1096" s="49"/>
      <c r="CF1096" s="49"/>
      <c r="CG1096" s="49"/>
      <c r="CH1096" s="49"/>
      <c r="CI1096" s="49"/>
      <c r="CJ1096" s="49"/>
      <c r="CK1096" s="49"/>
      <c r="CL1096" s="49"/>
      <c r="CM1096" s="49"/>
      <c r="CN1096" s="49"/>
      <c r="CO1096" s="49"/>
      <c r="CP1096" s="49"/>
      <c r="CQ1096" s="49"/>
      <c r="CR1096" s="49"/>
      <c r="CS1096" s="49"/>
      <c r="CT1096" s="49"/>
      <c r="CU1096" s="49"/>
      <c r="CV1096" s="49"/>
      <c r="CW1096" s="49"/>
      <c r="CX1096" s="49"/>
      <c r="CY1096" s="49"/>
      <c r="CZ1096" s="49"/>
      <c r="DA1096" s="49"/>
      <c r="DB1096" s="49"/>
      <c r="DC1096" s="49"/>
      <c r="DD1096" s="49"/>
      <c r="DE1096" s="49"/>
      <c r="DF1096" s="49"/>
      <c r="DG1096" s="49"/>
      <c r="DH1096" s="49"/>
      <c r="DI1096" s="49"/>
      <c r="DJ1096" s="49"/>
      <c r="DK1096" s="49"/>
      <c r="DL1096" s="49"/>
      <c r="DM1096" s="49"/>
      <c r="DN1096" s="49"/>
      <c r="DO1096" s="49"/>
      <c r="DP1096" s="49"/>
      <c r="DQ1096" s="49"/>
      <c r="DR1096" s="49"/>
      <c r="DS1096" s="49"/>
      <c r="DT1096" s="49"/>
      <c r="DU1096" s="49"/>
      <c r="DV1096" s="49"/>
      <c r="DW1096" s="49"/>
      <c r="DX1096" s="49"/>
      <c r="DY1096" s="49"/>
    </row>
    <row r="1097" spans="1:129" s="32" customFormat="1" ht="42" customHeight="1">
      <c r="A1097" s="141"/>
      <c r="B1097" s="58">
        <v>30</v>
      </c>
      <c r="C1097" s="7" t="s">
        <v>6437</v>
      </c>
      <c r="D1097" s="7" t="s">
        <v>6432</v>
      </c>
      <c r="E1097" s="7" t="s">
        <v>150</v>
      </c>
      <c r="F1097" s="34">
        <v>0</v>
      </c>
      <c r="G1097" s="34"/>
      <c r="H1097" s="142">
        <v>12000</v>
      </c>
      <c r="I1097" s="7" t="s">
        <v>4364</v>
      </c>
      <c r="J1097" s="7" t="s">
        <v>151</v>
      </c>
      <c r="K1097" s="7" t="s">
        <v>152</v>
      </c>
      <c r="L1097" s="7" t="s">
        <v>153</v>
      </c>
      <c r="M1097" s="143"/>
      <c r="N1097" s="278"/>
      <c r="O1097" s="92"/>
      <c r="P1097" s="100"/>
      <c r="Q1097" s="72"/>
      <c r="R1097" s="72"/>
      <c r="S1097" s="49"/>
      <c r="T1097" s="49"/>
      <c r="U1097" s="49"/>
      <c r="V1097" s="49"/>
      <c r="W1097" s="49"/>
      <c r="X1097" s="49"/>
      <c r="Y1097" s="49"/>
      <c r="Z1097" s="49"/>
      <c r="AA1097" s="49"/>
      <c r="AB1097" s="49"/>
      <c r="AC1097" s="49"/>
      <c r="AD1097" s="49"/>
      <c r="AE1097" s="49"/>
      <c r="AF1097" s="49"/>
      <c r="AG1097" s="49"/>
      <c r="AH1097" s="49"/>
      <c r="AI1097" s="49"/>
      <c r="AJ1097" s="49"/>
      <c r="AK1097" s="49"/>
      <c r="AL1097" s="49"/>
      <c r="AM1097" s="49"/>
      <c r="AN1097" s="49"/>
      <c r="AO1097" s="49"/>
      <c r="AP1097" s="49"/>
      <c r="AQ1097" s="49"/>
      <c r="AR1097" s="49"/>
      <c r="AS1097" s="49"/>
      <c r="AT1097" s="49"/>
      <c r="AU1097" s="49"/>
      <c r="AV1097" s="49"/>
      <c r="AW1097" s="49"/>
      <c r="AX1097" s="49"/>
      <c r="AY1097" s="49"/>
      <c r="AZ1097" s="49"/>
      <c r="BA1097" s="49"/>
      <c r="BB1097" s="49"/>
      <c r="BC1097" s="49"/>
      <c r="BD1097" s="49"/>
      <c r="BE1097" s="49"/>
      <c r="BF1097" s="49"/>
      <c r="BG1097" s="49"/>
      <c r="BH1097" s="49"/>
      <c r="BI1097" s="49"/>
      <c r="BJ1097" s="49"/>
      <c r="BK1097" s="49"/>
      <c r="BL1097" s="49"/>
      <c r="BM1097" s="49"/>
      <c r="BN1097" s="49"/>
      <c r="BO1097" s="49"/>
      <c r="BP1097" s="49"/>
      <c r="BQ1097" s="49"/>
      <c r="BR1097" s="49"/>
      <c r="BS1097" s="49"/>
      <c r="BT1097" s="49"/>
      <c r="BU1097" s="49"/>
      <c r="BV1097" s="49"/>
      <c r="BW1097" s="49"/>
      <c r="BX1097" s="49"/>
      <c r="BY1097" s="49"/>
      <c r="BZ1097" s="49"/>
      <c r="CA1097" s="49"/>
      <c r="CB1097" s="49"/>
      <c r="CC1097" s="49"/>
      <c r="CD1097" s="49"/>
      <c r="CE1097" s="49"/>
      <c r="CF1097" s="49"/>
      <c r="CG1097" s="49"/>
      <c r="CH1097" s="49"/>
      <c r="CI1097" s="49"/>
      <c r="CJ1097" s="49"/>
      <c r="CK1097" s="49"/>
      <c r="CL1097" s="49"/>
      <c r="CM1097" s="49"/>
      <c r="CN1097" s="49"/>
      <c r="CO1097" s="49"/>
      <c r="CP1097" s="49"/>
      <c r="CQ1097" s="49"/>
      <c r="CR1097" s="49"/>
      <c r="CS1097" s="49"/>
      <c r="CT1097" s="49"/>
      <c r="CU1097" s="49"/>
      <c r="CV1097" s="49"/>
      <c r="CW1097" s="49"/>
      <c r="CX1097" s="49"/>
      <c r="CY1097" s="49"/>
      <c r="CZ1097" s="49"/>
      <c r="DA1097" s="49"/>
      <c r="DB1097" s="49"/>
      <c r="DC1097" s="49"/>
      <c r="DD1097" s="49"/>
      <c r="DE1097" s="49"/>
      <c r="DF1097" s="49"/>
      <c r="DG1097" s="49"/>
      <c r="DH1097" s="49"/>
      <c r="DI1097" s="49"/>
      <c r="DJ1097" s="49"/>
      <c r="DK1097" s="49"/>
      <c r="DL1097" s="49"/>
      <c r="DM1097" s="49"/>
      <c r="DN1097" s="49"/>
      <c r="DO1097" s="49"/>
      <c r="DP1097" s="49"/>
      <c r="DQ1097" s="49"/>
      <c r="DR1097" s="49"/>
      <c r="DS1097" s="49"/>
      <c r="DT1097" s="49"/>
      <c r="DU1097" s="49"/>
      <c r="DV1097" s="49"/>
      <c r="DW1097" s="49"/>
      <c r="DX1097" s="49"/>
      <c r="DY1097" s="49"/>
    </row>
    <row r="1098" spans="1:129" s="32" customFormat="1" ht="56.25" customHeight="1">
      <c r="A1098" s="141"/>
      <c r="B1098" s="58">
        <v>31</v>
      </c>
      <c r="C1098" s="7" t="s">
        <v>6437</v>
      </c>
      <c r="D1098" s="7" t="s">
        <v>6432</v>
      </c>
      <c r="E1098" s="7" t="s">
        <v>154</v>
      </c>
      <c r="F1098" s="34">
        <v>0</v>
      </c>
      <c r="G1098" s="34"/>
      <c r="H1098" s="142">
        <v>16000</v>
      </c>
      <c r="I1098" s="7" t="s">
        <v>4364</v>
      </c>
      <c r="J1098" s="7" t="s">
        <v>155</v>
      </c>
      <c r="K1098" s="7" t="s">
        <v>156</v>
      </c>
      <c r="L1098" s="7" t="s">
        <v>157</v>
      </c>
      <c r="M1098" s="143"/>
      <c r="N1098" s="148"/>
      <c r="O1098" s="91"/>
      <c r="P1098" s="99"/>
      <c r="Q1098" s="72"/>
      <c r="R1098" s="72"/>
      <c r="S1098" s="49"/>
      <c r="T1098" s="49"/>
      <c r="U1098" s="49"/>
      <c r="V1098" s="49"/>
      <c r="W1098" s="49"/>
      <c r="X1098" s="49"/>
      <c r="Y1098" s="49"/>
      <c r="Z1098" s="49"/>
      <c r="AA1098" s="49"/>
      <c r="AB1098" s="49"/>
      <c r="AC1098" s="49"/>
      <c r="AD1098" s="49"/>
      <c r="AE1098" s="49"/>
      <c r="AF1098" s="49"/>
      <c r="AG1098" s="49"/>
      <c r="AH1098" s="49"/>
      <c r="AI1098" s="49"/>
      <c r="AJ1098" s="49"/>
      <c r="AK1098" s="49"/>
      <c r="AL1098" s="49"/>
      <c r="AM1098" s="49"/>
      <c r="AN1098" s="49"/>
      <c r="AO1098" s="49"/>
      <c r="AP1098" s="49"/>
      <c r="AQ1098" s="49"/>
      <c r="AR1098" s="49"/>
      <c r="AS1098" s="49"/>
      <c r="AT1098" s="49"/>
      <c r="AU1098" s="49"/>
      <c r="AV1098" s="49"/>
      <c r="AW1098" s="49"/>
      <c r="AX1098" s="49"/>
      <c r="AY1098" s="49"/>
      <c r="AZ1098" s="49"/>
      <c r="BA1098" s="49"/>
      <c r="BB1098" s="49"/>
      <c r="BC1098" s="49"/>
      <c r="BD1098" s="49"/>
      <c r="BE1098" s="49"/>
      <c r="BF1098" s="49"/>
      <c r="BG1098" s="49"/>
      <c r="BH1098" s="49"/>
      <c r="BI1098" s="49"/>
      <c r="BJ1098" s="49"/>
      <c r="BK1098" s="49"/>
      <c r="BL1098" s="49"/>
      <c r="BM1098" s="49"/>
      <c r="BN1098" s="49"/>
      <c r="BO1098" s="49"/>
      <c r="BP1098" s="49"/>
      <c r="BQ1098" s="49"/>
      <c r="BR1098" s="49"/>
      <c r="BS1098" s="49"/>
      <c r="BT1098" s="49"/>
      <c r="BU1098" s="49"/>
      <c r="BV1098" s="49"/>
      <c r="BW1098" s="49"/>
      <c r="BX1098" s="49"/>
      <c r="BY1098" s="49"/>
      <c r="BZ1098" s="49"/>
      <c r="CA1098" s="49"/>
      <c r="CB1098" s="49"/>
      <c r="CC1098" s="49"/>
      <c r="CD1098" s="49"/>
      <c r="CE1098" s="49"/>
      <c r="CF1098" s="49"/>
      <c r="CG1098" s="49"/>
      <c r="CH1098" s="49"/>
      <c r="CI1098" s="49"/>
      <c r="CJ1098" s="49"/>
      <c r="CK1098" s="49"/>
      <c r="CL1098" s="49"/>
      <c r="CM1098" s="49"/>
      <c r="CN1098" s="49"/>
      <c r="CO1098" s="49"/>
      <c r="CP1098" s="49"/>
      <c r="CQ1098" s="49"/>
      <c r="CR1098" s="49"/>
      <c r="CS1098" s="49"/>
      <c r="CT1098" s="49"/>
      <c r="CU1098" s="49"/>
      <c r="CV1098" s="49"/>
      <c r="CW1098" s="49"/>
      <c r="CX1098" s="49"/>
      <c r="CY1098" s="49"/>
      <c r="CZ1098" s="49"/>
      <c r="DA1098" s="49"/>
      <c r="DB1098" s="49"/>
      <c r="DC1098" s="49"/>
      <c r="DD1098" s="49"/>
      <c r="DE1098" s="49"/>
      <c r="DF1098" s="49"/>
      <c r="DG1098" s="49"/>
      <c r="DH1098" s="49"/>
      <c r="DI1098" s="49"/>
      <c r="DJ1098" s="49"/>
      <c r="DK1098" s="49"/>
      <c r="DL1098" s="49"/>
      <c r="DM1098" s="49"/>
      <c r="DN1098" s="49"/>
      <c r="DO1098" s="49"/>
      <c r="DP1098" s="49"/>
      <c r="DQ1098" s="49"/>
      <c r="DR1098" s="49"/>
      <c r="DS1098" s="49"/>
      <c r="DT1098" s="49"/>
      <c r="DU1098" s="49"/>
      <c r="DV1098" s="49"/>
      <c r="DW1098" s="49"/>
      <c r="DX1098" s="49"/>
      <c r="DY1098" s="49"/>
    </row>
    <row r="1099" spans="1:129" s="32" customFormat="1" ht="42.75" customHeight="1">
      <c r="A1099" s="151"/>
      <c r="B1099" s="58">
        <v>32</v>
      </c>
      <c r="C1099" s="7" t="s">
        <v>158</v>
      </c>
      <c r="D1099" s="7" t="s">
        <v>6432</v>
      </c>
      <c r="E1099" s="7" t="s">
        <v>159</v>
      </c>
      <c r="F1099" s="34">
        <v>0</v>
      </c>
      <c r="G1099" s="34"/>
      <c r="H1099" s="142">
        <v>1700</v>
      </c>
      <c r="I1099" s="7" t="s">
        <v>4364</v>
      </c>
      <c r="J1099" s="7" t="s">
        <v>160</v>
      </c>
      <c r="K1099" s="7" t="s">
        <v>161</v>
      </c>
      <c r="L1099" s="7" t="s">
        <v>162</v>
      </c>
      <c r="M1099" s="143"/>
      <c r="N1099" s="142"/>
      <c r="O1099" s="91"/>
      <c r="P1099" s="99"/>
      <c r="Q1099" s="72"/>
      <c r="R1099" s="72"/>
      <c r="S1099" s="49"/>
      <c r="T1099" s="49"/>
      <c r="U1099" s="49"/>
      <c r="V1099" s="49"/>
      <c r="W1099" s="49"/>
      <c r="X1099" s="49"/>
      <c r="Y1099" s="49"/>
      <c r="Z1099" s="49"/>
      <c r="AA1099" s="49"/>
      <c r="AB1099" s="49"/>
      <c r="AC1099" s="49"/>
      <c r="AD1099" s="49"/>
      <c r="AE1099" s="49"/>
      <c r="AF1099" s="49"/>
      <c r="AG1099" s="49"/>
      <c r="AH1099" s="49"/>
      <c r="AI1099" s="49"/>
      <c r="AJ1099" s="49"/>
      <c r="AK1099" s="49"/>
      <c r="AL1099" s="49"/>
      <c r="AM1099" s="49"/>
      <c r="AN1099" s="49"/>
      <c r="AO1099" s="49"/>
      <c r="AP1099" s="49"/>
      <c r="AQ1099" s="49"/>
      <c r="AR1099" s="49"/>
      <c r="AS1099" s="49"/>
      <c r="AT1099" s="49"/>
      <c r="AU1099" s="49"/>
      <c r="AV1099" s="49"/>
      <c r="AW1099" s="49"/>
      <c r="AX1099" s="49"/>
      <c r="AY1099" s="49"/>
      <c r="AZ1099" s="49"/>
      <c r="BA1099" s="49"/>
      <c r="BB1099" s="49"/>
      <c r="BC1099" s="49"/>
      <c r="BD1099" s="49"/>
      <c r="BE1099" s="49"/>
      <c r="BF1099" s="49"/>
      <c r="BG1099" s="49"/>
      <c r="BH1099" s="49"/>
      <c r="BI1099" s="49"/>
      <c r="BJ1099" s="49"/>
      <c r="BK1099" s="49"/>
      <c r="BL1099" s="49"/>
      <c r="BM1099" s="49"/>
      <c r="BN1099" s="49"/>
      <c r="BO1099" s="49"/>
      <c r="BP1099" s="49"/>
      <c r="BQ1099" s="49"/>
      <c r="BR1099" s="49"/>
      <c r="BS1099" s="49"/>
      <c r="BT1099" s="49"/>
      <c r="BU1099" s="49"/>
      <c r="BV1099" s="49"/>
      <c r="BW1099" s="49"/>
      <c r="BX1099" s="49"/>
      <c r="BY1099" s="49"/>
      <c r="BZ1099" s="49"/>
      <c r="CA1099" s="49"/>
      <c r="CB1099" s="49"/>
      <c r="CC1099" s="49"/>
      <c r="CD1099" s="49"/>
      <c r="CE1099" s="49"/>
      <c r="CF1099" s="49"/>
      <c r="CG1099" s="49"/>
      <c r="CH1099" s="49"/>
      <c r="CI1099" s="49"/>
      <c r="CJ1099" s="49"/>
      <c r="CK1099" s="49"/>
      <c r="CL1099" s="49"/>
      <c r="CM1099" s="49"/>
      <c r="CN1099" s="49"/>
      <c r="CO1099" s="49"/>
      <c r="CP1099" s="49"/>
      <c r="CQ1099" s="49"/>
      <c r="CR1099" s="49"/>
      <c r="CS1099" s="49"/>
      <c r="CT1099" s="49"/>
      <c r="CU1099" s="49"/>
      <c r="CV1099" s="49"/>
      <c r="CW1099" s="49"/>
      <c r="CX1099" s="49"/>
      <c r="CY1099" s="49"/>
      <c r="CZ1099" s="49"/>
      <c r="DA1099" s="49"/>
      <c r="DB1099" s="49"/>
      <c r="DC1099" s="49"/>
      <c r="DD1099" s="49"/>
      <c r="DE1099" s="49"/>
      <c r="DF1099" s="49"/>
      <c r="DG1099" s="49"/>
      <c r="DH1099" s="49"/>
      <c r="DI1099" s="49"/>
      <c r="DJ1099" s="49"/>
      <c r="DK1099" s="49"/>
      <c r="DL1099" s="49"/>
      <c r="DM1099" s="49"/>
      <c r="DN1099" s="49"/>
      <c r="DO1099" s="49"/>
      <c r="DP1099" s="49"/>
      <c r="DQ1099" s="49"/>
      <c r="DR1099" s="49"/>
      <c r="DS1099" s="49"/>
      <c r="DT1099" s="49"/>
      <c r="DU1099" s="49"/>
      <c r="DV1099" s="49"/>
      <c r="DW1099" s="49"/>
      <c r="DX1099" s="49"/>
      <c r="DY1099" s="49"/>
    </row>
    <row r="1100" spans="1:129" s="32" customFormat="1" ht="69" customHeight="1">
      <c r="A1100" s="59"/>
      <c r="B1100" s="58">
        <v>33</v>
      </c>
      <c r="C1100" s="7" t="s">
        <v>163</v>
      </c>
      <c r="D1100" s="7" t="s">
        <v>6432</v>
      </c>
      <c r="E1100" s="7" t="s">
        <v>164</v>
      </c>
      <c r="F1100" s="34">
        <v>0</v>
      </c>
      <c r="G1100" s="34"/>
      <c r="H1100" s="142">
        <v>2390</v>
      </c>
      <c r="I1100" s="7" t="s">
        <v>4364</v>
      </c>
      <c r="J1100" s="7" t="s">
        <v>165</v>
      </c>
      <c r="K1100" s="7" t="s">
        <v>166</v>
      </c>
      <c r="L1100" s="7" t="s">
        <v>5361</v>
      </c>
      <c r="M1100" s="143"/>
      <c r="N1100" s="142"/>
      <c r="O1100" s="91"/>
      <c r="P1100" s="99"/>
      <c r="Q1100" s="72"/>
      <c r="R1100" s="72"/>
      <c r="S1100" s="49"/>
      <c r="T1100" s="49"/>
      <c r="U1100" s="49"/>
      <c r="V1100" s="49"/>
      <c r="W1100" s="49"/>
      <c r="X1100" s="49"/>
      <c r="Y1100" s="49"/>
      <c r="Z1100" s="49"/>
      <c r="AA1100" s="49"/>
      <c r="AB1100" s="49"/>
      <c r="AC1100" s="49"/>
      <c r="AD1100" s="49"/>
      <c r="AE1100" s="49"/>
      <c r="AF1100" s="49"/>
      <c r="AG1100" s="49"/>
      <c r="AH1100" s="49"/>
      <c r="AI1100" s="49"/>
      <c r="AJ1100" s="49"/>
      <c r="AK1100" s="49"/>
      <c r="AL1100" s="49"/>
      <c r="AM1100" s="49"/>
      <c r="AN1100" s="49"/>
      <c r="AO1100" s="49"/>
      <c r="AP1100" s="49"/>
      <c r="AQ1100" s="49"/>
      <c r="AR1100" s="49"/>
      <c r="AS1100" s="49"/>
      <c r="AT1100" s="49"/>
      <c r="AU1100" s="49"/>
      <c r="AV1100" s="49"/>
      <c r="AW1100" s="49"/>
      <c r="AX1100" s="49"/>
      <c r="AY1100" s="49"/>
      <c r="AZ1100" s="49"/>
      <c r="BA1100" s="49"/>
      <c r="BB1100" s="49"/>
      <c r="BC1100" s="49"/>
      <c r="BD1100" s="49"/>
      <c r="BE1100" s="49"/>
      <c r="BF1100" s="49"/>
      <c r="BG1100" s="49"/>
      <c r="BH1100" s="49"/>
      <c r="BI1100" s="49"/>
      <c r="BJ1100" s="49"/>
      <c r="BK1100" s="49"/>
      <c r="BL1100" s="49"/>
      <c r="BM1100" s="49"/>
      <c r="BN1100" s="49"/>
      <c r="BO1100" s="49"/>
      <c r="BP1100" s="49"/>
      <c r="BQ1100" s="49"/>
      <c r="BR1100" s="49"/>
      <c r="BS1100" s="49"/>
      <c r="BT1100" s="49"/>
      <c r="BU1100" s="49"/>
      <c r="BV1100" s="49"/>
      <c r="BW1100" s="49"/>
      <c r="BX1100" s="49"/>
      <c r="BY1100" s="49"/>
      <c r="BZ1100" s="49"/>
      <c r="CA1100" s="49"/>
      <c r="CB1100" s="49"/>
      <c r="CC1100" s="49"/>
      <c r="CD1100" s="49"/>
      <c r="CE1100" s="49"/>
      <c r="CF1100" s="49"/>
      <c r="CG1100" s="49"/>
      <c r="CH1100" s="49"/>
      <c r="CI1100" s="49"/>
      <c r="CJ1100" s="49"/>
      <c r="CK1100" s="49"/>
      <c r="CL1100" s="49"/>
      <c r="CM1100" s="49"/>
      <c r="CN1100" s="49"/>
      <c r="CO1100" s="49"/>
      <c r="CP1100" s="49"/>
      <c r="CQ1100" s="49"/>
      <c r="CR1100" s="49"/>
      <c r="CS1100" s="49"/>
      <c r="CT1100" s="49"/>
      <c r="CU1100" s="49"/>
      <c r="CV1100" s="49"/>
      <c r="CW1100" s="49"/>
      <c r="CX1100" s="49"/>
      <c r="CY1100" s="49"/>
      <c r="CZ1100" s="49"/>
      <c r="DA1100" s="49"/>
      <c r="DB1100" s="49"/>
      <c r="DC1100" s="49"/>
      <c r="DD1100" s="49"/>
      <c r="DE1100" s="49"/>
      <c r="DF1100" s="49"/>
      <c r="DG1100" s="49"/>
      <c r="DH1100" s="49"/>
      <c r="DI1100" s="49"/>
      <c r="DJ1100" s="49"/>
      <c r="DK1100" s="49"/>
      <c r="DL1100" s="49"/>
      <c r="DM1100" s="49"/>
      <c r="DN1100" s="49"/>
      <c r="DO1100" s="49"/>
      <c r="DP1100" s="49"/>
      <c r="DQ1100" s="49"/>
      <c r="DR1100" s="49"/>
      <c r="DS1100" s="49"/>
      <c r="DT1100" s="49"/>
      <c r="DU1100" s="49"/>
      <c r="DV1100" s="49"/>
      <c r="DW1100" s="49"/>
      <c r="DX1100" s="49"/>
      <c r="DY1100" s="49"/>
    </row>
    <row r="1101" spans="1:129" s="32" customFormat="1" ht="42.75" customHeight="1">
      <c r="A1101" s="59"/>
      <c r="B1101" s="58">
        <v>34</v>
      </c>
      <c r="C1101" s="7" t="s">
        <v>167</v>
      </c>
      <c r="D1101" s="7" t="s">
        <v>6432</v>
      </c>
      <c r="E1101" s="7" t="s">
        <v>168</v>
      </c>
      <c r="F1101" s="34">
        <v>0</v>
      </c>
      <c r="G1101" s="34"/>
      <c r="H1101" s="142">
        <v>1225</v>
      </c>
      <c r="I1101" s="7" t="s">
        <v>4364</v>
      </c>
      <c r="J1101" s="7" t="s">
        <v>169</v>
      </c>
      <c r="K1101" s="7" t="s">
        <v>170</v>
      </c>
      <c r="L1101" s="7" t="s">
        <v>171</v>
      </c>
      <c r="M1101" s="112"/>
      <c r="N1101" s="142"/>
      <c r="O1101" s="91"/>
      <c r="P1101" s="99"/>
      <c r="Q1101" s="72"/>
      <c r="R1101" s="72"/>
      <c r="S1101" s="49"/>
      <c r="T1101" s="49"/>
      <c r="U1101" s="49"/>
      <c r="V1101" s="49"/>
      <c r="W1101" s="49"/>
      <c r="X1101" s="49"/>
      <c r="Y1101" s="49"/>
      <c r="Z1101" s="49"/>
      <c r="AA1101" s="49"/>
      <c r="AB1101" s="49"/>
      <c r="AC1101" s="49"/>
      <c r="AD1101" s="49"/>
      <c r="AE1101" s="49"/>
      <c r="AF1101" s="49"/>
      <c r="AG1101" s="49"/>
      <c r="AH1101" s="49"/>
      <c r="AI1101" s="49"/>
      <c r="AJ1101" s="49"/>
      <c r="AK1101" s="49"/>
      <c r="AL1101" s="49"/>
      <c r="AM1101" s="49"/>
      <c r="AN1101" s="49"/>
      <c r="AO1101" s="49"/>
      <c r="AP1101" s="49"/>
      <c r="AQ1101" s="49"/>
      <c r="AR1101" s="49"/>
      <c r="AS1101" s="49"/>
      <c r="AT1101" s="49"/>
      <c r="AU1101" s="49"/>
      <c r="AV1101" s="49"/>
      <c r="AW1101" s="49"/>
      <c r="AX1101" s="49"/>
      <c r="AY1101" s="49"/>
      <c r="AZ1101" s="49"/>
      <c r="BA1101" s="49"/>
      <c r="BB1101" s="49"/>
      <c r="BC1101" s="49"/>
      <c r="BD1101" s="49"/>
      <c r="BE1101" s="49"/>
      <c r="BF1101" s="49"/>
      <c r="BG1101" s="49"/>
      <c r="BH1101" s="49"/>
      <c r="BI1101" s="49"/>
      <c r="BJ1101" s="49"/>
      <c r="BK1101" s="49"/>
      <c r="BL1101" s="49"/>
      <c r="BM1101" s="49"/>
      <c r="BN1101" s="49"/>
      <c r="BO1101" s="49"/>
      <c r="BP1101" s="49"/>
      <c r="BQ1101" s="49"/>
      <c r="BR1101" s="49"/>
      <c r="BS1101" s="49"/>
      <c r="BT1101" s="49"/>
      <c r="BU1101" s="49"/>
      <c r="BV1101" s="49"/>
      <c r="BW1101" s="49"/>
      <c r="BX1101" s="49"/>
      <c r="BY1101" s="49"/>
      <c r="BZ1101" s="49"/>
      <c r="CA1101" s="49"/>
      <c r="CB1101" s="49"/>
      <c r="CC1101" s="49"/>
      <c r="CD1101" s="49"/>
      <c r="CE1101" s="49"/>
      <c r="CF1101" s="49"/>
      <c r="CG1101" s="49"/>
      <c r="CH1101" s="49"/>
      <c r="CI1101" s="49"/>
      <c r="CJ1101" s="49"/>
      <c r="CK1101" s="49"/>
      <c r="CL1101" s="49"/>
      <c r="CM1101" s="49"/>
      <c r="CN1101" s="49"/>
      <c r="CO1101" s="49"/>
      <c r="CP1101" s="49"/>
      <c r="CQ1101" s="49"/>
      <c r="CR1101" s="49"/>
      <c r="CS1101" s="49"/>
      <c r="CT1101" s="49"/>
      <c r="CU1101" s="49"/>
      <c r="CV1101" s="49"/>
      <c r="CW1101" s="49"/>
      <c r="CX1101" s="49"/>
      <c r="CY1101" s="49"/>
      <c r="CZ1101" s="49"/>
      <c r="DA1101" s="49"/>
      <c r="DB1101" s="49"/>
      <c r="DC1101" s="49"/>
      <c r="DD1101" s="49"/>
      <c r="DE1101" s="49"/>
      <c r="DF1101" s="49"/>
      <c r="DG1101" s="49"/>
      <c r="DH1101" s="49"/>
      <c r="DI1101" s="49"/>
      <c r="DJ1101" s="49"/>
      <c r="DK1101" s="49"/>
      <c r="DL1101" s="49"/>
      <c r="DM1101" s="49"/>
      <c r="DN1101" s="49"/>
      <c r="DO1101" s="49"/>
      <c r="DP1101" s="49"/>
      <c r="DQ1101" s="49"/>
      <c r="DR1101" s="49"/>
      <c r="DS1101" s="49"/>
      <c r="DT1101" s="49"/>
      <c r="DU1101" s="49"/>
      <c r="DV1101" s="49"/>
      <c r="DW1101" s="49"/>
      <c r="DX1101" s="49"/>
      <c r="DY1101" s="49"/>
    </row>
    <row r="1102" spans="1:129" s="32" customFormat="1" ht="42.75" customHeight="1">
      <c r="A1102" s="232"/>
      <c r="B1102" s="58">
        <v>35</v>
      </c>
      <c r="C1102" s="7" t="s">
        <v>172</v>
      </c>
      <c r="D1102" s="7" t="s">
        <v>6432</v>
      </c>
      <c r="E1102" s="7" t="s">
        <v>173</v>
      </c>
      <c r="F1102" s="34">
        <v>400</v>
      </c>
      <c r="G1102" s="34"/>
      <c r="H1102" s="142">
        <v>5225</v>
      </c>
      <c r="I1102" s="7" t="s">
        <v>4364</v>
      </c>
      <c r="J1102" s="7" t="s">
        <v>174</v>
      </c>
      <c r="K1102" s="7" t="s">
        <v>175</v>
      </c>
      <c r="L1102" s="7" t="s">
        <v>176</v>
      </c>
      <c r="M1102" s="145"/>
      <c r="N1102" s="142"/>
      <c r="O1102" s="91"/>
      <c r="P1102" s="99"/>
      <c r="Q1102" s="72"/>
      <c r="R1102" s="72"/>
      <c r="S1102" s="49"/>
      <c r="T1102" s="49"/>
      <c r="U1102" s="49"/>
      <c r="V1102" s="49"/>
      <c r="W1102" s="49"/>
      <c r="X1102" s="49"/>
      <c r="Y1102" s="49"/>
      <c r="Z1102" s="49"/>
      <c r="AA1102" s="49"/>
      <c r="AB1102" s="49"/>
      <c r="AC1102" s="49"/>
      <c r="AD1102" s="49"/>
      <c r="AE1102" s="49"/>
      <c r="AF1102" s="49"/>
      <c r="AG1102" s="49"/>
      <c r="AH1102" s="49"/>
      <c r="AI1102" s="49"/>
      <c r="AJ1102" s="49"/>
      <c r="AK1102" s="49"/>
      <c r="AL1102" s="49"/>
      <c r="AM1102" s="49"/>
      <c r="AN1102" s="49"/>
      <c r="AO1102" s="49"/>
      <c r="AP1102" s="49"/>
      <c r="AQ1102" s="49"/>
      <c r="AR1102" s="49"/>
      <c r="AS1102" s="49"/>
      <c r="AT1102" s="49"/>
      <c r="AU1102" s="49"/>
      <c r="AV1102" s="49"/>
      <c r="AW1102" s="49"/>
      <c r="AX1102" s="49"/>
      <c r="AY1102" s="49"/>
      <c r="AZ1102" s="49"/>
      <c r="BA1102" s="49"/>
      <c r="BB1102" s="49"/>
      <c r="BC1102" s="49"/>
      <c r="BD1102" s="49"/>
      <c r="BE1102" s="49"/>
      <c r="BF1102" s="49"/>
      <c r="BG1102" s="49"/>
      <c r="BH1102" s="49"/>
      <c r="BI1102" s="49"/>
      <c r="BJ1102" s="49"/>
      <c r="BK1102" s="49"/>
      <c r="BL1102" s="49"/>
      <c r="BM1102" s="49"/>
      <c r="BN1102" s="49"/>
      <c r="BO1102" s="49"/>
      <c r="BP1102" s="49"/>
      <c r="BQ1102" s="49"/>
      <c r="BR1102" s="49"/>
      <c r="BS1102" s="49"/>
      <c r="BT1102" s="49"/>
      <c r="BU1102" s="49"/>
      <c r="BV1102" s="49"/>
      <c r="BW1102" s="49"/>
      <c r="BX1102" s="49"/>
      <c r="BY1102" s="49"/>
      <c r="BZ1102" s="49"/>
      <c r="CA1102" s="49"/>
      <c r="CB1102" s="49"/>
      <c r="CC1102" s="49"/>
      <c r="CD1102" s="49"/>
      <c r="CE1102" s="49"/>
      <c r="CF1102" s="49"/>
      <c r="CG1102" s="49"/>
      <c r="CH1102" s="49"/>
      <c r="CI1102" s="49"/>
      <c r="CJ1102" s="49"/>
      <c r="CK1102" s="49"/>
      <c r="CL1102" s="49"/>
      <c r="CM1102" s="49"/>
      <c r="CN1102" s="49"/>
      <c r="CO1102" s="49"/>
      <c r="CP1102" s="49"/>
      <c r="CQ1102" s="49"/>
      <c r="CR1102" s="49"/>
      <c r="CS1102" s="49"/>
      <c r="CT1102" s="49"/>
      <c r="CU1102" s="49"/>
      <c r="CV1102" s="49"/>
      <c r="CW1102" s="49"/>
      <c r="CX1102" s="49"/>
      <c r="CY1102" s="49"/>
      <c r="CZ1102" s="49"/>
      <c r="DA1102" s="49"/>
      <c r="DB1102" s="49"/>
      <c r="DC1102" s="49"/>
      <c r="DD1102" s="49"/>
      <c r="DE1102" s="49"/>
      <c r="DF1102" s="49"/>
      <c r="DG1102" s="49"/>
      <c r="DH1102" s="49"/>
      <c r="DI1102" s="49"/>
      <c r="DJ1102" s="49"/>
      <c r="DK1102" s="49"/>
      <c r="DL1102" s="49"/>
      <c r="DM1102" s="49"/>
      <c r="DN1102" s="49"/>
      <c r="DO1102" s="49"/>
      <c r="DP1102" s="49"/>
      <c r="DQ1102" s="49"/>
      <c r="DR1102" s="49"/>
      <c r="DS1102" s="49"/>
      <c r="DT1102" s="49"/>
      <c r="DU1102" s="49"/>
      <c r="DV1102" s="49"/>
      <c r="DW1102" s="49"/>
      <c r="DX1102" s="49"/>
      <c r="DY1102" s="49"/>
    </row>
    <row r="1103" spans="1:129" s="32" customFormat="1" ht="42.75" customHeight="1">
      <c r="A1103" s="59"/>
      <c r="B1103" s="58">
        <v>36</v>
      </c>
      <c r="C1103" s="10" t="s">
        <v>177</v>
      </c>
      <c r="D1103" s="7" t="s">
        <v>178</v>
      </c>
      <c r="E1103" s="7" t="s">
        <v>179</v>
      </c>
      <c r="F1103" s="34">
        <v>0</v>
      </c>
      <c r="G1103" s="34"/>
      <c r="H1103" s="142">
        <v>4108</v>
      </c>
      <c r="I1103" s="7" t="s">
        <v>4364</v>
      </c>
      <c r="J1103" s="7" t="s">
        <v>180</v>
      </c>
      <c r="K1103" s="7" t="s">
        <v>181</v>
      </c>
      <c r="L1103" s="7" t="s">
        <v>182</v>
      </c>
      <c r="M1103" s="152"/>
      <c r="N1103" s="142"/>
      <c r="O1103" s="91"/>
      <c r="P1103" s="99"/>
      <c r="Q1103" s="72"/>
      <c r="R1103" s="72"/>
      <c r="S1103" s="49"/>
      <c r="T1103" s="49"/>
      <c r="U1103" s="49"/>
      <c r="V1103" s="49"/>
      <c r="W1103" s="49"/>
      <c r="X1103" s="49"/>
      <c r="Y1103" s="49"/>
      <c r="Z1103" s="49"/>
      <c r="AA1103" s="49"/>
      <c r="AB1103" s="49"/>
      <c r="AC1103" s="49"/>
      <c r="AD1103" s="49"/>
      <c r="AE1103" s="49"/>
      <c r="AF1103" s="49"/>
      <c r="AG1103" s="49"/>
      <c r="AH1103" s="49"/>
      <c r="AI1103" s="49"/>
      <c r="AJ1103" s="49"/>
      <c r="AK1103" s="49"/>
      <c r="AL1103" s="49"/>
      <c r="AM1103" s="49"/>
      <c r="AN1103" s="49"/>
      <c r="AO1103" s="49"/>
      <c r="AP1103" s="49"/>
      <c r="AQ1103" s="49"/>
      <c r="AR1103" s="49"/>
      <c r="AS1103" s="49"/>
      <c r="AT1103" s="49"/>
      <c r="AU1103" s="49"/>
      <c r="AV1103" s="49"/>
      <c r="AW1103" s="49"/>
      <c r="AX1103" s="49"/>
      <c r="AY1103" s="49"/>
      <c r="AZ1103" s="49"/>
      <c r="BA1103" s="49"/>
      <c r="BB1103" s="49"/>
      <c r="BC1103" s="49"/>
      <c r="BD1103" s="49"/>
      <c r="BE1103" s="49"/>
      <c r="BF1103" s="49"/>
      <c r="BG1103" s="49"/>
      <c r="BH1103" s="49"/>
      <c r="BI1103" s="49"/>
      <c r="BJ1103" s="49"/>
      <c r="BK1103" s="49"/>
      <c r="BL1103" s="49"/>
      <c r="BM1103" s="49"/>
      <c r="BN1103" s="49"/>
      <c r="BO1103" s="49"/>
      <c r="BP1103" s="49"/>
      <c r="BQ1103" s="49"/>
      <c r="BR1103" s="49"/>
      <c r="BS1103" s="49"/>
      <c r="BT1103" s="49"/>
      <c r="BU1103" s="49"/>
      <c r="BV1103" s="49"/>
      <c r="BW1103" s="49"/>
      <c r="BX1103" s="49"/>
      <c r="BY1103" s="49"/>
      <c r="BZ1103" s="49"/>
      <c r="CA1103" s="49"/>
      <c r="CB1103" s="49"/>
      <c r="CC1103" s="49"/>
      <c r="CD1103" s="49"/>
      <c r="CE1103" s="49"/>
      <c r="CF1103" s="49"/>
      <c r="CG1103" s="49"/>
      <c r="CH1103" s="49"/>
      <c r="CI1103" s="49"/>
      <c r="CJ1103" s="49"/>
      <c r="CK1103" s="49"/>
      <c r="CL1103" s="49"/>
      <c r="CM1103" s="49"/>
      <c r="CN1103" s="49"/>
      <c r="CO1103" s="49"/>
      <c r="CP1103" s="49"/>
      <c r="CQ1103" s="49"/>
      <c r="CR1103" s="49"/>
      <c r="CS1103" s="49"/>
      <c r="CT1103" s="49"/>
      <c r="CU1103" s="49"/>
      <c r="CV1103" s="49"/>
      <c r="CW1103" s="49"/>
      <c r="CX1103" s="49"/>
      <c r="CY1103" s="49"/>
      <c r="CZ1103" s="49"/>
      <c r="DA1103" s="49"/>
      <c r="DB1103" s="49"/>
      <c r="DC1103" s="49"/>
      <c r="DD1103" s="49"/>
      <c r="DE1103" s="49"/>
      <c r="DF1103" s="49"/>
      <c r="DG1103" s="49"/>
      <c r="DH1103" s="49"/>
      <c r="DI1103" s="49"/>
      <c r="DJ1103" s="49"/>
      <c r="DK1103" s="49"/>
      <c r="DL1103" s="49"/>
      <c r="DM1103" s="49"/>
      <c r="DN1103" s="49"/>
      <c r="DO1103" s="49"/>
      <c r="DP1103" s="49"/>
      <c r="DQ1103" s="49"/>
      <c r="DR1103" s="49"/>
      <c r="DS1103" s="49"/>
      <c r="DT1103" s="49"/>
      <c r="DU1103" s="49"/>
      <c r="DV1103" s="49"/>
      <c r="DW1103" s="49"/>
      <c r="DX1103" s="49"/>
      <c r="DY1103" s="49"/>
    </row>
    <row r="1104" spans="1:129" s="32" customFormat="1" ht="42.75" customHeight="1">
      <c r="A1104" s="59"/>
      <c r="B1104" s="58">
        <v>37</v>
      </c>
      <c r="C1104" s="10" t="s">
        <v>183</v>
      </c>
      <c r="D1104" s="7" t="s">
        <v>2731</v>
      </c>
      <c r="E1104" s="7" t="s">
        <v>2732</v>
      </c>
      <c r="F1104" s="34">
        <v>0</v>
      </c>
      <c r="G1104" s="34"/>
      <c r="H1104" s="142">
        <v>1250</v>
      </c>
      <c r="I1104" s="7" t="s">
        <v>4364</v>
      </c>
      <c r="J1104" s="7" t="s">
        <v>2733</v>
      </c>
      <c r="K1104" s="7" t="s">
        <v>2734</v>
      </c>
      <c r="L1104" s="7" t="s">
        <v>2735</v>
      </c>
      <c r="M1104" s="143"/>
      <c r="N1104" s="142"/>
      <c r="O1104" s="91"/>
      <c r="P1104" s="99"/>
      <c r="Q1104" s="72"/>
      <c r="R1104" s="72"/>
      <c r="S1104" s="49"/>
      <c r="T1104" s="49"/>
      <c r="U1104" s="49"/>
      <c r="V1104" s="49"/>
      <c r="W1104" s="49"/>
      <c r="X1104" s="49"/>
      <c r="Y1104" s="49"/>
      <c r="Z1104" s="49"/>
      <c r="AA1104" s="49"/>
      <c r="AB1104" s="49"/>
      <c r="AC1104" s="49"/>
      <c r="AD1104" s="49"/>
      <c r="AE1104" s="49"/>
      <c r="AF1104" s="49"/>
      <c r="AG1104" s="49"/>
      <c r="AH1104" s="49"/>
      <c r="AI1104" s="49"/>
      <c r="AJ1104" s="49"/>
      <c r="AK1104" s="49"/>
      <c r="AL1104" s="49"/>
      <c r="AM1104" s="49"/>
      <c r="AN1104" s="49"/>
      <c r="AO1104" s="49"/>
      <c r="AP1104" s="49"/>
      <c r="AQ1104" s="49"/>
      <c r="AR1104" s="49"/>
      <c r="AS1104" s="49"/>
      <c r="AT1104" s="49"/>
      <c r="AU1104" s="49"/>
      <c r="AV1104" s="49"/>
      <c r="AW1104" s="49"/>
      <c r="AX1104" s="49"/>
      <c r="AY1104" s="49"/>
      <c r="AZ1104" s="49"/>
      <c r="BA1104" s="49"/>
      <c r="BB1104" s="49"/>
      <c r="BC1104" s="49"/>
      <c r="BD1104" s="49"/>
      <c r="BE1104" s="49"/>
      <c r="BF1104" s="49"/>
      <c r="BG1104" s="49"/>
      <c r="BH1104" s="49"/>
      <c r="BI1104" s="49"/>
      <c r="BJ1104" s="49"/>
      <c r="BK1104" s="49"/>
      <c r="BL1104" s="49"/>
      <c r="BM1104" s="49"/>
      <c r="BN1104" s="49"/>
      <c r="BO1104" s="49"/>
      <c r="BP1104" s="49"/>
      <c r="BQ1104" s="49"/>
      <c r="BR1104" s="49"/>
      <c r="BS1104" s="49"/>
      <c r="BT1104" s="49"/>
      <c r="BU1104" s="49"/>
      <c r="BV1104" s="49"/>
      <c r="BW1104" s="49"/>
      <c r="BX1104" s="49"/>
      <c r="BY1104" s="49"/>
      <c r="BZ1104" s="49"/>
      <c r="CA1104" s="49"/>
      <c r="CB1104" s="49"/>
      <c r="CC1104" s="49"/>
      <c r="CD1104" s="49"/>
      <c r="CE1104" s="49"/>
      <c r="CF1104" s="49"/>
      <c r="CG1104" s="49"/>
      <c r="CH1104" s="49"/>
      <c r="CI1104" s="49"/>
      <c r="CJ1104" s="49"/>
      <c r="CK1104" s="49"/>
      <c r="CL1104" s="49"/>
      <c r="CM1104" s="49"/>
      <c r="CN1104" s="49"/>
      <c r="CO1104" s="49"/>
      <c r="CP1104" s="49"/>
      <c r="CQ1104" s="49"/>
      <c r="CR1104" s="49"/>
      <c r="CS1104" s="49"/>
      <c r="CT1104" s="49"/>
      <c r="CU1104" s="49"/>
      <c r="CV1104" s="49"/>
      <c r="CW1104" s="49"/>
      <c r="CX1104" s="49"/>
      <c r="CY1104" s="49"/>
      <c r="CZ1104" s="49"/>
      <c r="DA1104" s="49"/>
      <c r="DB1104" s="49"/>
      <c r="DC1104" s="49"/>
      <c r="DD1104" s="49"/>
      <c r="DE1104" s="49"/>
      <c r="DF1104" s="49"/>
      <c r="DG1104" s="49"/>
      <c r="DH1104" s="49"/>
      <c r="DI1104" s="49"/>
      <c r="DJ1104" s="49"/>
      <c r="DK1104" s="49"/>
      <c r="DL1104" s="49"/>
      <c r="DM1104" s="49"/>
      <c r="DN1104" s="49"/>
      <c r="DO1104" s="49"/>
      <c r="DP1104" s="49"/>
      <c r="DQ1104" s="49"/>
      <c r="DR1104" s="49"/>
      <c r="DS1104" s="49"/>
      <c r="DT1104" s="49"/>
      <c r="DU1104" s="49"/>
      <c r="DV1104" s="49"/>
      <c r="DW1104" s="49"/>
      <c r="DX1104" s="49"/>
      <c r="DY1104" s="49"/>
    </row>
    <row r="1105" spans="1:129" s="216" customFormat="1" ht="41.25" customHeight="1">
      <c r="A1105" s="59"/>
      <c r="B1105" s="58">
        <v>38</v>
      </c>
      <c r="C1105" s="10" t="s">
        <v>2736</v>
      </c>
      <c r="D1105" s="7" t="s">
        <v>2737</v>
      </c>
      <c r="E1105" s="7" t="s">
        <v>2738</v>
      </c>
      <c r="F1105" s="34">
        <v>0</v>
      </c>
      <c r="G1105" s="34"/>
      <c r="H1105" s="142">
        <v>1301</v>
      </c>
      <c r="I1105" s="7" t="s">
        <v>4364</v>
      </c>
      <c r="J1105" s="7" t="s">
        <v>2739</v>
      </c>
      <c r="K1105" s="7" t="s">
        <v>2740</v>
      </c>
      <c r="L1105" s="7" t="s">
        <v>2741</v>
      </c>
      <c r="M1105" s="62"/>
      <c r="N1105" s="142"/>
      <c r="O1105" s="94"/>
      <c r="P1105" s="99"/>
      <c r="Q1105" s="72"/>
      <c r="R1105" s="72"/>
      <c r="S1105" s="207"/>
      <c r="T1105" s="207"/>
      <c r="U1105" s="207"/>
      <c r="V1105" s="207"/>
      <c r="W1105" s="207"/>
      <c r="X1105" s="207"/>
      <c r="Y1105" s="207"/>
      <c r="Z1105" s="207"/>
      <c r="AA1105" s="207"/>
      <c r="AB1105" s="207"/>
      <c r="AC1105" s="207"/>
      <c r="AD1105" s="207"/>
      <c r="AE1105" s="207"/>
      <c r="AF1105" s="207"/>
      <c r="AG1105" s="207"/>
      <c r="AH1105" s="207"/>
      <c r="AI1105" s="207"/>
      <c r="AJ1105" s="207"/>
      <c r="AK1105" s="207"/>
      <c r="AL1105" s="207"/>
      <c r="AM1105" s="207"/>
      <c r="AN1105" s="207"/>
      <c r="AO1105" s="207"/>
      <c r="AP1105" s="207"/>
      <c r="AQ1105" s="207"/>
      <c r="AR1105" s="207"/>
      <c r="AS1105" s="207"/>
      <c r="AT1105" s="207"/>
      <c r="AU1105" s="207"/>
      <c r="AV1105" s="207"/>
      <c r="AW1105" s="207"/>
      <c r="AX1105" s="207"/>
      <c r="AY1105" s="207"/>
      <c r="AZ1105" s="207"/>
      <c r="BA1105" s="207"/>
      <c r="BB1105" s="207"/>
      <c r="BC1105" s="207"/>
      <c r="BD1105" s="207"/>
      <c r="BE1105" s="207"/>
      <c r="BF1105" s="207"/>
      <c r="BG1105" s="207"/>
      <c r="BH1105" s="207"/>
      <c r="BI1105" s="207"/>
      <c r="BJ1105" s="207"/>
      <c r="BK1105" s="207"/>
      <c r="BL1105" s="207"/>
      <c r="BM1105" s="207"/>
      <c r="BN1105" s="207"/>
      <c r="BO1105" s="207"/>
      <c r="BP1105" s="207"/>
      <c r="BQ1105" s="207"/>
      <c r="BR1105" s="207"/>
      <c r="BS1105" s="207"/>
      <c r="BT1105" s="207"/>
      <c r="BU1105" s="207"/>
      <c r="BV1105" s="207"/>
      <c r="BW1105" s="207"/>
      <c r="BX1105" s="207"/>
      <c r="BY1105" s="207"/>
      <c r="BZ1105" s="207"/>
      <c r="CA1105" s="207"/>
      <c r="CB1105" s="207"/>
      <c r="CC1105" s="207"/>
      <c r="CD1105" s="207"/>
      <c r="CE1105" s="207"/>
      <c r="CF1105" s="207"/>
      <c r="CG1105" s="207"/>
      <c r="CH1105" s="207"/>
      <c r="CI1105" s="207"/>
      <c r="CJ1105" s="207"/>
      <c r="CK1105" s="207"/>
      <c r="CL1105" s="207"/>
      <c r="CM1105" s="207"/>
      <c r="CN1105" s="207"/>
      <c r="CO1105" s="207"/>
      <c r="CP1105" s="207"/>
      <c r="CQ1105" s="207"/>
      <c r="CR1105" s="207"/>
      <c r="CS1105" s="207"/>
      <c r="CT1105" s="207"/>
      <c r="CU1105" s="207"/>
      <c r="CV1105" s="207"/>
      <c r="CW1105" s="207"/>
      <c r="CX1105" s="207"/>
      <c r="CY1105" s="207"/>
      <c r="CZ1105" s="207"/>
      <c r="DA1105" s="207"/>
      <c r="DB1105" s="207"/>
      <c r="DC1105" s="207"/>
      <c r="DD1105" s="207"/>
      <c r="DE1105" s="207"/>
      <c r="DF1105" s="207"/>
      <c r="DG1105" s="207"/>
      <c r="DH1105" s="207"/>
      <c r="DI1105" s="207"/>
      <c r="DJ1105" s="207"/>
      <c r="DK1105" s="207"/>
      <c r="DL1105" s="207"/>
      <c r="DM1105" s="207"/>
      <c r="DN1105" s="207"/>
      <c r="DO1105" s="207"/>
      <c r="DP1105" s="207"/>
      <c r="DQ1105" s="207"/>
      <c r="DR1105" s="207"/>
      <c r="DS1105" s="207"/>
      <c r="DT1105" s="207"/>
      <c r="DU1105" s="207"/>
      <c r="DV1105" s="207"/>
      <c r="DW1105" s="207"/>
      <c r="DX1105" s="207"/>
      <c r="DY1105" s="207"/>
    </row>
    <row r="1106" spans="1:129" s="32" customFormat="1" ht="47.25" customHeight="1">
      <c r="A1106" s="59"/>
      <c r="B1106" s="58">
        <v>39</v>
      </c>
      <c r="C1106" s="10" t="s">
        <v>2742</v>
      </c>
      <c r="D1106" s="7" t="s">
        <v>2737</v>
      </c>
      <c r="E1106" s="7" t="s">
        <v>2743</v>
      </c>
      <c r="F1106" s="34">
        <v>0</v>
      </c>
      <c r="G1106" s="34"/>
      <c r="H1106" s="142">
        <v>1969</v>
      </c>
      <c r="I1106" s="7" t="s">
        <v>4364</v>
      </c>
      <c r="J1106" s="7" t="s">
        <v>2744</v>
      </c>
      <c r="K1106" s="7" t="s">
        <v>2745</v>
      </c>
      <c r="L1106" s="7" t="s">
        <v>3834</v>
      </c>
      <c r="M1106" s="150"/>
      <c r="N1106" s="142"/>
      <c r="O1106" s="92"/>
      <c r="P1106" s="100"/>
      <c r="Q1106" s="72"/>
      <c r="R1106" s="72"/>
      <c r="S1106" s="49"/>
      <c r="T1106" s="49"/>
      <c r="U1106" s="49"/>
      <c r="V1106" s="49"/>
      <c r="W1106" s="49"/>
      <c r="X1106" s="49"/>
      <c r="Y1106" s="49"/>
      <c r="Z1106" s="49"/>
      <c r="AA1106" s="49"/>
      <c r="AB1106" s="49"/>
      <c r="AC1106" s="49"/>
      <c r="AD1106" s="49"/>
      <c r="AE1106" s="49"/>
      <c r="AF1106" s="49"/>
      <c r="AG1106" s="49"/>
      <c r="AH1106" s="49"/>
      <c r="AI1106" s="49"/>
      <c r="AJ1106" s="49"/>
      <c r="AK1106" s="49"/>
      <c r="AL1106" s="49"/>
      <c r="AM1106" s="49"/>
      <c r="AN1106" s="49"/>
      <c r="AO1106" s="49"/>
      <c r="AP1106" s="49"/>
      <c r="AQ1106" s="49"/>
      <c r="AR1106" s="49"/>
      <c r="AS1106" s="49"/>
      <c r="AT1106" s="49"/>
      <c r="AU1106" s="49"/>
      <c r="AV1106" s="49"/>
      <c r="AW1106" s="49"/>
      <c r="AX1106" s="49"/>
      <c r="AY1106" s="49"/>
      <c r="AZ1106" s="49"/>
      <c r="BA1106" s="49"/>
      <c r="BB1106" s="49"/>
      <c r="BC1106" s="49"/>
      <c r="BD1106" s="49"/>
      <c r="BE1106" s="49"/>
      <c r="BF1106" s="49"/>
      <c r="BG1106" s="49"/>
      <c r="BH1106" s="49"/>
      <c r="BI1106" s="49"/>
      <c r="BJ1106" s="49"/>
      <c r="BK1106" s="49"/>
      <c r="BL1106" s="49"/>
      <c r="BM1106" s="49"/>
      <c r="BN1106" s="49"/>
      <c r="BO1106" s="49"/>
      <c r="BP1106" s="49"/>
      <c r="BQ1106" s="49"/>
      <c r="BR1106" s="49"/>
      <c r="BS1106" s="49"/>
      <c r="BT1106" s="49"/>
      <c r="BU1106" s="49"/>
      <c r="BV1106" s="49"/>
      <c r="BW1106" s="49"/>
      <c r="BX1106" s="49"/>
      <c r="BY1106" s="49"/>
      <c r="BZ1106" s="49"/>
      <c r="CA1106" s="49"/>
      <c r="CB1106" s="49"/>
      <c r="CC1106" s="49"/>
      <c r="CD1106" s="49"/>
      <c r="CE1106" s="49"/>
      <c r="CF1106" s="49"/>
      <c r="CG1106" s="49"/>
      <c r="CH1106" s="49"/>
      <c r="CI1106" s="49"/>
      <c r="CJ1106" s="49"/>
      <c r="CK1106" s="49"/>
      <c r="CL1106" s="49"/>
      <c r="CM1106" s="49"/>
      <c r="CN1106" s="49"/>
      <c r="CO1106" s="49"/>
      <c r="CP1106" s="49"/>
      <c r="CQ1106" s="49"/>
      <c r="CR1106" s="49"/>
      <c r="CS1106" s="49"/>
      <c r="CT1106" s="49"/>
      <c r="CU1106" s="49"/>
      <c r="CV1106" s="49"/>
      <c r="CW1106" s="49"/>
      <c r="CX1106" s="49"/>
      <c r="CY1106" s="49"/>
      <c r="CZ1106" s="49"/>
      <c r="DA1106" s="49"/>
      <c r="DB1106" s="49"/>
      <c r="DC1106" s="49"/>
      <c r="DD1106" s="49"/>
      <c r="DE1106" s="49"/>
      <c r="DF1106" s="49"/>
      <c r="DG1106" s="49"/>
      <c r="DH1106" s="49"/>
      <c r="DI1106" s="49"/>
      <c r="DJ1106" s="49"/>
      <c r="DK1106" s="49"/>
      <c r="DL1106" s="49"/>
      <c r="DM1106" s="49"/>
      <c r="DN1106" s="49"/>
      <c r="DO1106" s="49"/>
      <c r="DP1106" s="49"/>
      <c r="DQ1106" s="49"/>
      <c r="DR1106" s="49"/>
      <c r="DS1106" s="49"/>
      <c r="DT1106" s="49"/>
      <c r="DU1106" s="49"/>
      <c r="DV1106" s="49"/>
      <c r="DW1106" s="49"/>
      <c r="DX1106" s="49"/>
      <c r="DY1106" s="49"/>
    </row>
    <row r="1107" spans="1:129" s="32" customFormat="1" ht="38.25" customHeight="1">
      <c r="A1107" s="59"/>
      <c r="B1107" s="58">
        <v>40</v>
      </c>
      <c r="C1107" s="10" t="s">
        <v>3835</v>
      </c>
      <c r="D1107" s="7" t="s">
        <v>2737</v>
      </c>
      <c r="E1107" s="7" t="s">
        <v>3836</v>
      </c>
      <c r="F1107" s="34">
        <v>0</v>
      </c>
      <c r="G1107" s="34"/>
      <c r="H1107" s="142">
        <v>35234</v>
      </c>
      <c r="I1107" s="7" t="s">
        <v>4364</v>
      </c>
      <c r="J1107" s="7" t="s">
        <v>3837</v>
      </c>
      <c r="K1107" s="7" t="s">
        <v>3838</v>
      </c>
      <c r="L1107" s="7" t="s">
        <v>3839</v>
      </c>
      <c r="M1107" s="150"/>
      <c r="N1107" s="142"/>
      <c r="O1107" s="92"/>
      <c r="P1107" s="100"/>
      <c r="Q1107" s="72"/>
      <c r="R1107" s="72"/>
      <c r="S1107" s="49"/>
      <c r="T1107" s="49"/>
      <c r="U1107" s="49"/>
      <c r="V1107" s="49"/>
      <c r="W1107" s="49"/>
      <c r="X1107" s="49"/>
      <c r="Y1107" s="49"/>
      <c r="Z1107" s="49"/>
      <c r="AA1107" s="49"/>
      <c r="AB1107" s="49"/>
      <c r="AC1107" s="49"/>
      <c r="AD1107" s="49"/>
      <c r="AE1107" s="49"/>
      <c r="AF1107" s="49"/>
      <c r="AG1107" s="49"/>
      <c r="AH1107" s="49"/>
      <c r="AI1107" s="49"/>
      <c r="AJ1107" s="49"/>
      <c r="AK1107" s="49"/>
      <c r="AL1107" s="49"/>
      <c r="AM1107" s="49"/>
      <c r="AN1107" s="49"/>
      <c r="AO1107" s="49"/>
      <c r="AP1107" s="49"/>
      <c r="AQ1107" s="49"/>
      <c r="AR1107" s="49"/>
      <c r="AS1107" s="49"/>
      <c r="AT1107" s="49"/>
      <c r="AU1107" s="49"/>
      <c r="AV1107" s="49"/>
      <c r="AW1107" s="49"/>
      <c r="AX1107" s="49"/>
      <c r="AY1107" s="49"/>
      <c r="AZ1107" s="49"/>
      <c r="BA1107" s="49"/>
      <c r="BB1107" s="49"/>
      <c r="BC1107" s="49"/>
      <c r="BD1107" s="49"/>
      <c r="BE1107" s="49"/>
      <c r="BF1107" s="49"/>
      <c r="BG1107" s="49"/>
      <c r="BH1107" s="49"/>
      <c r="BI1107" s="49"/>
      <c r="BJ1107" s="49"/>
      <c r="BK1107" s="49"/>
      <c r="BL1107" s="49"/>
      <c r="BM1107" s="49"/>
      <c r="BN1107" s="49"/>
      <c r="BO1107" s="49"/>
      <c r="BP1107" s="49"/>
      <c r="BQ1107" s="49"/>
      <c r="BR1107" s="49"/>
      <c r="BS1107" s="49"/>
      <c r="BT1107" s="49"/>
      <c r="BU1107" s="49"/>
      <c r="BV1107" s="49"/>
      <c r="BW1107" s="49"/>
      <c r="BX1107" s="49"/>
      <c r="BY1107" s="49"/>
      <c r="BZ1107" s="49"/>
      <c r="CA1107" s="49"/>
      <c r="CB1107" s="49"/>
      <c r="CC1107" s="49"/>
      <c r="CD1107" s="49"/>
      <c r="CE1107" s="49"/>
      <c r="CF1107" s="49"/>
      <c r="CG1107" s="49"/>
      <c r="CH1107" s="49"/>
      <c r="CI1107" s="49"/>
      <c r="CJ1107" s="49"/>
      <c r="CK1107" s="49"/>
      <c r="CL1107" s="49"/>
      <c r="CM1107" s="49"/>
      <c r="CN1107" s="49"/>
      <c r="CO1107" s="49"/>
      <c r="CP1107" s="49"/>
      <c r="CQ1107" s="49"/>
      <c r="CR1107" s="49"/>
      <c r="CS1107" s="49"/>
      <c r="CT1107" s="49"/>
      <c r="CU1107" s="49"/>
      <c r="CV1107" s="49"/>
      <c r="CW1107" s="49"/>
      <c r="CX1107" s="49"/>
      <c r="CY1107" s="49"/>
      <c r="CZ1107" s="49"/>
      <c r="DA1107" s="49"/>
      <c r="DB1107" s="49"/>
      <c r="DC1107" s="49"/>
      <c r="DD1107" s="49"/>
      <c r="DE1107" s="49"/>
      <c r="DF1107" s="49"/>
      <c r="DG1107" s="49"/>
      <c r="DH1107" s="49"/>
      <c r="DI1107" s="49"/>
      <c r="DJ1107" s="49"/>
      <c r="DK1107" s="49"/>
      <c r="DL1107" s="49"/>
      <c r="DM1107" s="49"/>
      <c r="DN1107" s="49"/>
      <c r="DO1107" s="49"/>
      <c r="DP1107" s="49"/>
      <c r="DQ1107" s="49"/>
      <c r="DR1107" s="49"/>
      <c r="DS1107" s="49"/>
      <c r="DT1107" s="49"/>
      <c r="DU1107" s="49"/>
      <c r="DV1107" s="49"/>
      <c r="DW1107" s="49"/>
      <c r="DX1107" s="49"/>
      <c r="DY1107" s="49"/>
    </row>
    <row r="1108" spans="1:129" s="32" customFormat="1" ht="36.75" customHeight="1">
      <c r="A1108" s="232"/>
      <c r="B1108" s="58">
        <v>41</v>
      </c>
      <c r="C1108" s="10" t="s">
        <v>3840</v>
      </c>
      <c r="D1108" s="7" t="s">
        <v>3841</v>
      </c>
      <c r="E1108" s="7" t="s">
        <v>3842</v>
      </c>
      <c r="F1108" s="34">
        <v>0</v>
      </c>
      <c r="G1108" s="34"/>
      <c r="H1108" s="142">
        <v>4569</v>
      </c>
      <c r="I1108" s="7" t="s">
        <v>4364</v>
      </c>
      <c r="J1108" s="7" t="s">
        <v>3843</v>
      </c>
      <c r="K1108" s="7" t="s">
        <v>3844</v>
      </c>
      <c r="L1108" s="7" t="s">
        <v>3845</v>
      </c>
      <c r="M1108" s="150"/>
      <c r="N1108" s="142"/>
      <c r="O1108" s="92"/>
      <c r="P1108" s="100"/>
      <c r="Q1108" s="72"/>
      <c r="R1108" s="72"/>
      <c r="S1108" s="49"/>
      <c r="T1108" s="49"/>
      <c r="U1108" s="49"/>
      <c r="V1108" s="49"/>
      <c r="W1108" s="49"/>
      <c r="X1108" s="49"/>
      <c r="Y1108" s="49"/>
      <c r="Z1108" s="49"/>
      <c r="AA1108" s="49"/>
      <c r="AB1108" s="49"/>
      <c r="AC1108" s="49"/>
      <c r="AD1108" s="49"/>
      <c r="AE1108" s="49"/>
      <c r="AF1108" s="49"/>
      <c r="AG1108" s="49"/>
      <c r="AH1108" s="49"/>
      <c r="AI1108" s="49"/>
      <c r="AJ1108" s="49"/>
      <c r="AK1108" s="49"/>
      <c r="AL1108" s="49"/>
      <c r="AM1108" s="49"/>
      <c r="AN1108" s="49"/>
      <c r="AO1108" s="49"/>
      <c r="AP1108" s="49"/>
      <c r="AQ1108" s="49"/>
      <c r="AR1108" s="49"/>
      <c r="AS1108" s="49"/>
      <c r="AT1108" s="49"/>
      <c r="AU1108" s="49"/>
      <c r="AV1108" s="49"/>
      <c r="AW1108" s="49"/>
      <c r="AX1108" s="49"/>
      <c r="AY1108" s="49"/>
      <c r="AZ1108" s="49"/>
      <c r="BA1108" s="49"/>
      <c r="BB1108" s="49"/>
      <c r="BC1108" s="49"/>
      <c r="BD1108" s="49"/>
      <c r="BE1108" s="49"/>
      <c r="BF1108" s="49"/>
      <c r="BG1108" s="49"/>
      <c r="BH1108" s="49"/>
      <c r="BI1108" s="49"/>
      <c r="BJ1108" s="49"/>
      <c r="BK1108" s="49"/>
      <c r="BL1108" s="49"/>
      <c r="BM1108" s="49"/>
      <c r="BN1108" s="49"/>
      <c r="BO1108" s="49"/>
      <c r="BP1108" s="49"/>
      <c r="BQ1108" s="49"/>
      <c r="BR1108" s="49"/>
      <c r="BS1108" s="49"/>
      <c r="BT1108" s="49"/>
      <c r="BU1108" s="49"/>
      <c r="BV1108" s="49"/>
      <c r="BW1108" s="49"/>
      <c r="BX1108" s="49"/>
      <c r="BY1108" s="49"/>
      <c r="BZ1108" s="49"/>
      <c r="CA1108" s="49"/>
      <c r="CB1108" s="49"/>
      <c r="CC1108" s="49"/>
      <c r="CD1108" s="49"/>
      <c r="CE1108" s="49"/>
      <c r="CF1108" s="49"/>
      <c r="CG1108" s="49"/>
      <c r="CH1108" s="49"/>
      <c r="CI1108" s="49"/>
      <c r="CJ1108" s="49"/>
      <c r="CK1108" s="49"/>
      <c r="CL1108" s="49"/>
      <c r="CM1108" s="49"/>
      <c r="CN1108" s="49"/>
      <c r="CO1108" s="49"/>
      <c r="CP1108" s="49"/>
      <c r="CQ1108" s="49"/>
      <c r="CR1108" s="49"/>
      <c r="CS1108" s="49"/>
      <c r="CT1108" s="49"/>
      <c r="CU1108" s="49"/>
      <c r="CV1108" s="49"/>
      <c r="CW1108" s="49"/>
      <c r="CX1108" s="49"/>
      <c r="CY1108" s="49"/>
      <c r="CZ1108" s="49"/>
      <c r="DA1108" s="49"/>
      <c r="DB1108" s="49"/>
      <c r="DC1108" s="49"/>
      <c r="DD1108" s="49"/>
      <c r="DE1108" s="49"/>
      <c r="DF1108" s="49"/>
      <c r="DG1108" s="49"/>
      <c r="DH1108" s="49"/>
      <c r="DI1108" s="49"/>
      <c r="DJ1108" s="49"/>
      <c r="DK1108" s="49"/>
      <c r="DL1108" s="49"/>
      <c r="DM1108" s="49"/>
      <c r="DN1108" s="49"/>
      <c r="DO1108" s="49"/>
      <c r="DP1108" s="49"/>
      <c r="DQ1108" s="49"/>
      <c r="DR1108" s="49"/>
      <c r="DS1108" s="49"/>
      <c r="DT1108" s="49"/>
      <c r="DU1108" s="49"/>
      <c r="DV1108" s="49"/>
      <c r="DW1108" s="49"/>
      <c r="DX1108" s="49"/>
      <c r="DY1108" s="49"/>
    </row>
    <row r="1109" spans="1:129" s="32" customFormat="1" ht="53.25" customHeight="1">
      <c r="A1109" s="59"/>
      <c r="B1109" s="58">
        <v>42</v>
      </c>
      <c r="C1109" s="10" t="s">
        <v>3846</v>
      </c>
      <c r="D1109" s="7" t="s">
        <v>774</v>
      </c>
      <c r="E1109" s="7" t="s">
        <v>3847</v>
      </c>
      <c r="F1109" s="34">
        <v>0</v>
      </c>
      <c r="G1109" s="34"/>
      <c r="H1109" s="142">
        <v>1400</v>
      </c>
      <c r="I1109" s="7" t="s">
        <v>4364</v>
      </c>
      <c r="J1109" s="7" t="s">
        <v>3848</v>
      </c>
      <c r="K1109" s="7" t="s">
        <v>3849</v>
      </c>
      <c r="L1109" s="7" t="s">
        <v>5362</v>
      </c>
      <c r="M1109" s="150"/>
      <c r="N1109" s="142"/>
      <c r="O1109" s="92"/>
      <c r="P1109" s="100"/>
      <c r="Q1109" s="72"/>
      <c r="R1109" s="72"/>
      <c r="S1109" s="49"/>
      <c r="T1109" s="49"/>
      <c r="U1109" s="49"/>
      <c r="V1109" s="49"/>
      <c r="W1109" s="49"/>
      <c r="X1109" s="49"/>
      <c r="Y1109" s="49"/>
      <c r="Z1109" s="49"/>
      <c r="AA1109" s="49"/>
      <c r="AB1109" s="49"/>
      <c r="AC1109" s="49"/>
      <c r="AD1109" s="49"/>
      <c r="AE1109" s="49"/>
      <c r="AF1109" s="49"/>
      <c r="AG1109" s="49"/>
      <c r="AH1109" s="49"/>
      <c r="AI1109" s="49"/>
      <c r="AJ1109" s="49"/>
      <c r="AK1109" s="49"/>
      <c r="AL1109" s="49"/>
      <c r="AM1109" s="49"/>
      <c r="AN1109" s="49"/>
      <c r="AO1109" s="49"/>
      <c r="AP1109" s="49"/>
      <c r="AQ1109" s="49"/>
      <c r="AR1109" s="49"/>
      <c r="AS1109" s="49"/>
      <c r="AT1109" s="49"/>
      <c r="AU1109" s="49"/>
      <c r="AV1109" s="49"/>
      <c r="AW1109" s="49"/>
      <c r="AX1109" s="49"/>
      <c r="AY1109" s="49"/>
      <c r="AZ1109" s="49"/>
      <c r="BA1109" s="49"/>
      <c r="BB1109" s="49"/>
      <c r="BC1109" s="49"/>
      <c r="BD1109" s="49"/>
      <c r="BE1109" s="49"/>
      <c r="BF1109" s="49"/>
      <c r="BG1109" s="49"/>
      <c r="BH1109" s="49"/>
      <c r="BI1109" s="49"/>
      <c r="BJ1109" s="49"/>
      <c r="BK1109" s="49"/>
      <c r="BL1109" s="49"/>
      <c r="BM1109" s="49"/>
      <c r="BN1109" s="49"/>
      <c r="BO1109" s="49"/>
      <c r="BP1109" s="49"/>
      <c r="BQ1109" s="49"/>
      <c r="BR1109" s="49"/>
      <c r="BS1109" s="49"/>
      <c r="BT1109" s="49"/>
      <c r="BU1109" s="49"/>
      <c r="BV1109" s="49"/>
      <c r="BW1109" s="49"/>
      <c r="BX1109" s="49"/>
      <c r="BY1109" s="49"/>
      <c r="BZ1109" s="49"/>
      <c r="CA1109" s="49"/>
      <c r="CB1109" s="49"/>
      <c r="CC1109" s="49"/>
      <c r="CD1109" s="49"/>
      <c r="CE1109" s="49"/>
      <c r="CF1109" s="49"/>
      <c r="CG1109" s="49"/>
      <c r="CH1109" s="49"/>
      <c r="CI1109" s="49"/>
      <c r="CJ1109" s="49"/>
      <c r="CK1109" s="49"/>
      <c r="CL1109" s="49"/>
      <c r="CM1109" s="49"/>
      <c r="CN1109" s="49"/>
      <c r="CO1109" s="49"/>
      <c r="CP1109" s="49"/>
      <c r="CQ1109" s="49"/>
      <c r="CR1109" s="49"/>
      <c r="CS1109" s="49"/>
      <c r="CT1109" s="49"/>
      <c r="CU1109" s="49"/>
      <c r="CV1109" s="49"/>
      <c r="CW1109" s="49"/>
      <c r="CX1109" s="49"/>
      <c r="CY1109" s="49"/>
      <c r="CZ1109" s="49"/>
      <c r="DA1109" s="49"/>
      <c r="DB1109" s="49"/>
      <c r="DC1109" s="49"/>
      <c r="DD1109" s="49"/>
      <c r="DE1109" s="49"/>
      <c r="DF1109" s="49"/>
      <c r="DG1109" s="49"/>
      <c r="DH1109" s="49"/>
      <c r="DI1109" s="49"/>
      <c r="DJ1109" s="49"/>
      <c r="DK1109" s="49"/>
      <c r="DL1109" s="49"/>
      <c r="DM1109" s="49"/>
      <c r="DN1109" s="49"/>
      <c r="DO1109" s="49"/>
      <c r="DP1109" s="49"/>
      <c r="DQ1109" s="49"/>
      <c r="DR1109" s="49"/>
      <c r="DS1109" s="49"/>
      <c r="DT1109" s="49"/>
      <c r="DU1109" s="49"/>
      <c r="DV1109" s="49"/>
      <c r="DW1109" s="49"/>
      <c r="DX1109" s="49"/>
      <c r="DY1109" s="49"/>
    </row>
    <row r="1110" spans="1:129" s="32" customFormat="1" ht="40.5" customHeight="1">
      <c r="A1110" s="59"/>
      <c r="B1110" s="58">
        <v>43</v>
      </c>
      <c r="C1110" s="10" t="s">
        <v>3850</v>
      </c>
      <c r="D1110" s="7" t="s">
        <v>6432</v>
      </c>
      <c r="E1110" s="7" t="s">
        <v>3851</v>
      </c>
      <c r="F1110" s="34">
        <v>0</v>
      </c>
      <c r="G1110" s="34"/>
      <c r="H1110" s="142">
        <v>1110</v>
      </c>
      <c r="I1110" s="7" t="s">
        <v>4364</v>
      </c>
      <c r="J1110" s="7" t="s">
        <v>3852</v>
      </c>
      <c r="K1110" s="7" t="s">
        <v>3853</v>
      </c>
      <c r="L1110" s="7" t="s">
        <v>1610</v>
      </c>
      <c r="M1110" s="150"/>
      <c r="N1110" s="142"/>
      <c r="O1110" s="92"/>
      <c r="P1110" s="100"/>
      <c r="Q1110" s="72"/>
      <c r="R1110" s="72"/>
      <c r="S1110" s="49"/>
      <c r="T1110" s="49"/>
      <c r="U1110" s="49"/>
      <c r="V1110" s="49"/>
      <c r="W1110" s="49"/>
      <c r="X1110" s="49"/>
      <c r="Y1110" s="49"/>
      <c r="Z1110" s="49"/>
      <c r="AA1110" s="49"/>
      <c r="AB1110" s="49"/>
      <c r="AC1110" s="49"/>
      <c r="AD1110" s="49"/>
      <c r="AE1110" s="49"/>
      <c r="AF1110" s="49"/>
      <c r="AG1110" s="49"/>
      <c r="AH1110" s="49"/>
      <c r="AI1110" s="49"/>
      <c r="AJ1110" s="49"/>
      <c r="AK1110" s="49"/>
      <c r="AL1110" s="49"/>
      <c r="AM1110" s="49"/>
      <c r="AN1110" s="49"/>
      <c r="AO1110" s="49"/>
      <c r="AP1110" s="49"/>
      <c r="AQ1110" s="49"/>
      <c r="AR1110" s="49"/>
      <c r="AS1110" s="49"/>
      <c r="AT1110" s="49"/>
      <c r="AU1110" s="49"/>
      <c r="AV1110" s="49"/>
      <c r="AW1110" s="49"/>
      <c r="AX1110" s="49"/>
      <c r="AY1110" s="49"/>
      <c r="AZ1110" s="49"/>
      <c r="BA1110" s="49"/>
      <c r="BB1110" s="49"/>
      <c r="BC1110" s="49"/>
      <c r="BD1110" s="49"/>
      <c r="BE1110" s="49"/>
      <c r="BF1110" s="49"/>
      <c r="BG1110" s="49"/>
      <c r="BH1110" s="49"/>
      <c r="BI1110" s="49"/>
      <c r="BJ1110" s="49"/>
      <c r="BK1110" s="49"/>
      <c r="BL1110" s="49"/>
      <c r="BM1110" s="49"/>
      <c r="BN1110" s="49"/>
      <c r="BO1110" s="49"/>
      <c r="BP1110" s="49"/>
      <c r="BQ1110" s="49"/>
      <c r="BR1110" s="49"/>
      <c r="BS1110" s="49"/>
      <c r="BT1110" s="49"/>
      <c r="BU1110" s="49"/>
      <c r="BV1110" s="49"/>
      <c r="BW1110" s="49"/>
      <c r="BX1110" s="49"/>
      <c r="BY1110" s="49"/>
      <c r="BZ1110" s="49"/>
      <c r="CA1110" s="49"/>
      <c r="CB1110" s="49"/>
      <c r="CC1110" s="49"/>
      <c r="CD1110" s="49"/>
      <c r="CE1110" s="49"/>
      <c r="CF1110" s="49"/>
      <c r="CG1110" s="49"/>
      <c r="CH1110" s="49"/>
      <c r="CI1110" s="49"/>
      <c r="CJ1110" s="49"/>
      <c r="CK1110" s="49"/>
      <c r="CL1110" s="49"/>
      <c r="CM1110" s="49"/>
      <c r="CN1110" s="49"/>
      <c r="CO1110" s="49"/>
      <c r="CP1110" s="49"/>
      <c r="CQ1110" s="49"/>
      <c r="CR1110" s="49"/>
      <c r="CS1110" s="49"/>
      <c r="CT1110" s="49"/>
      <c r="CU1110" s="49"/>
      <c r="CV1110" s="49"/>
      <c r="CW1110" s="49"/>
      <c r="CX1110" s="49"/>
      <c r="CY1110" s="49"/>
      <c r="CZ1110" s="49"/>
      <c r="DA1110" s="49"/>
      <c r="DB1110" s="49"/>
      <c r="DC1110" s="49"/>
      <c r="DD1110" s="49"/>
      <c r="DE1110" s="49"/>
      <c r="DF1110" s="49"/>
      <c r="DG1110" s="49"/>
      <c r="DH1110" s="49"/>
      <c r="DI1110" s="49"/>
      <c r="DJ1110" s="49"/>
      <c r="DK1110" s="49"/>
      <c r="DL1110" s="49"/>
      <c r="DM1110" s="49"/>
      <c r="DN1110" s="49"/>
      <c r="DO1110" s="49"/>
      <c r="DP1110" s="49"/>
      <c r="DQ1110" s="49"/>
      <c r="DR1110" s="49"/>
      <c r="DS1110" s="49"/>
      <c r="DT1110" s="49"/>
      <c r="DU1110" s="49"/>
      <c r="DV1110" s="49"/>
      <c r="DW1110" s="49"/>
      <c r="DX1110" s="49"/>
      <c r="DY1110" s="49"/>
    </row>
    <row r="1111" spans="1:129" s="32" customFormat="1" ht="54.75" customHeight="1">
      <c r="A1111" s="59"/>
      <c r="B1111" s="58">
        <v>44</v>
      </c>
      <c r="C1111" s="10" t="s">
        <v>1611</v>
      </c>
      <c r="D1111" s="7" t="s">
        <v>1612</v>
      </c>
      <c r="E1111" s="7" t="s">
        <v>1613</v>
      </c>
      <c r="F1111" s="34">
        <v>0</v>
      </c>
      <c r="G1111" s="34"/>
      <c r="H1111" s="142">
        <v>1500</v>
      </c>
      <c r="I1111" s="7" t="s">
        <v>4364</v>
      </c>
      <c r="J1111" s="7" t="s">
        <v>1614</v>
      </c>
      <c r="K1111" s="7" t="s">
        <v>1615</v>
      </c>
      <c r="L1111" s="7" t="s">
        <v>1616</v>
      </c>
      <c r="M1111" s="150"/>
      <c r="N1111" s="86"/>
      <c r="O1111" s="92"/>
      <c r="P1111" s="100"/>
      <c r="Q1111" s="72"/>
      <c r="R1111" s="72"/>
      <c r="S1111" s="49"/>
      <c r="T1111" s="49"/>
      <c r="U1111" s="49"/>
      <c r="V1111" s="49"/>
      <c r="W1111" s="49"/>
      <c r="X1111" s="49"/>
      <c r="Y1111" s="49"/>
      <c r="Z1111" s="49"/>
      <c r="AA1111" s="49"/>
      <c r="AB1111" s="49"/>
      <c r="AC1111" s="49"/>
      <c r="AD1111" s="49"/>
      <c r="AE1111" s="49"/>
      <c r="AF1111" s="49"/>
      <c r="AG1111" s="49"/>
      <c r="AH1111" s="49"/>
      <c r="AI1111" s="49"/>
      <c r="AJ1111" s="49"/>
      <c r="AK1111" s="49"/>
      <c r="AL1111" s="49"/>
      <c r="AM1111" s="49"/>
      <c r="AN1111" s="49"/>
      <c r="AO1111" s="49"/>
      <c r="AP1111" s="49"/>
      <c r="AQ1111" s="49"/>
      <c r="AR1111" s="49"/>
      <c r="AS1111" s="49"/>
      <c r="AT1111" s="49"/>
      <c r="AU1111" s="49"/>
      <c r="AV1111" s="49"/>
      <c r="AW1111" s="49"/>
      <c r="AX1111" s="49"/>
      <c r="AY1111" s="49"/>
      <c r="AZ1111" s="49"/>
      <c r="BA1111" s="49"/>
      <c r="BB1111" s="49"/>
      <c r="BC1111" s="49"/>
      <c r="BD1111" s="49"/>
      <c r="BE1111" s="49"/>
      <c r="BF1111" s="49"/>
      <c r="BG1111" s="49"/>
      <c r="BH1111" s="49"/>
      <c r="BI1111" s="49"/>
      <c r="BJ1111" s="49"/>
      <c r="BK1111" s="49"/>
      <c r="BL1111" s="49"/>
      <c r="BM1111" s="49"/>
      <c r="BN1111" s="49"/>
      <c r="BO1111" s="49"/>
      <c r="BP1111" s="49"/>
      <c r="BQ1111" s="49"/>
      <c r="BR1111" s="49"/>
      <c r="BS1111" s="49"/>
      <c r="BT1111" s="49"/>
      <c r="BU1111" s="49"/>
      <c r="BV1111" s="49"/>
      <c r="BW1111" s="49"/>
      <c r="BX1111" s="49"/>
      <c r="BY1111" s="49"/>
      <c r="BZ1111" s="49"/>
      <c r="CA1111" s="49"/>
      <c r="CB1111" s="49"/>
      <c r="CC1111" s="49"/>
      <c r="CD1111" s="49"/>
      <c r="CE1111" s="49"/>
      <c r="CF1111" s="49"/>
      <c r="CG1111" s="49"/>
      <c r="CH1111" s="49"/>
      <c r="CI1111" s="49"/>
      <c r="CJ1111" s="49"/>
      <c r="CK1111" s="49"/>
      <c r="CL1111" s="49"/>
      <c r="CM1111" s="49"/>
      <c r="CN1111" s="49"/>
      <c r="CO1111" s="49"/>
      <c r="CP1111" s="49"/>
      <c r="CQ1111" s="49"/>
      <c r="CR1111" s="49"/>
      <c r="CS1111" s="49"/>
      <c r="CT1111" s="49"/>
      <c r="CU1111" s="49"/>
      <c r="CV1111" s="49"/>
      <c r="CW1111" s="49"/>
      <c r="CX1111" s="49"/>
      <c r="CY1111" s="49"/>
      <c r="CZ1111" s="49"/>
      <c r="DA1111" s="49"/>
      <c r="DB1111" s="49"/>
      <c r="DC1111" s="49"/>
      <c r="DD1111" s="49"/>
      <c r="DE1111" s="49"/>
      <c r="DF1111" s="49"/>
      <c r="DG1111" s="49"/>
      <c r="DH1111" s="49"/>
      <c r="DI1111" s="49"/>
      <c r="DJ1111" s="49"/>
      <c r="DK1111" s="49"/>
      <c r="DL1111" s="49"/>
      <c r="DM1111" s="49"/>
      <c r="DN1111" s="49"/>
      <c r="DO1111" s="49"/>
      <c r="DP1111" s="49"/>
      <c r="DQ1111" s="49"/>
      <c r="DR1111" s="49"/>
      <c r="DS1111" s="49"/>
      <c r="DT1111" s="49"/>
      <c r="DU1111" s="49"/>
      <c r="DV1111" s="49"/>
      <c r="DW1111" s="49"/>
      <c r="DX1111" s="49"/>
      <c r="DY1111" s="49"/>
    </row>
    <row r="1112" spans="1:129" s="32" customFormat="1" ht="40.5" customHeight="1">
      <c r="A1112" s="59"/>
      <c r="B1112" s="58">
        <v>45</v>
      </c>
      <c r="C1112" s="10" t="s">
        <v>1617</v>
      </c>
      <c r="D1112" s="7" t="s">
        <v>1612</v>
      </c>
      <c r="E1112" s="7" t="s">
        <v>1618</v>
      </c>
      <c r="F1112" s="34">
        <v>0</v>
      </c>
      <c r="G1112" s="34"/>
      <c r="H1112" s="142">
        <v>1800</v>
      </c>
      <c r="I1112" s="7" t="s">
        <v>4364</v>
      </c>
      <c r="J1112" s="7" t="s">
        <v>1619</v>
      </c>
      <c r="K1112" s="7" t="s">
        <v>1620</v>
      </c>
      <c r="L1112" s="7" t="s">
        <v>1621</v>
      </c>
      <c r="M1112" s="150"/>
      <c r="N1112" s="142"/>
      <c r="O1112" s="92"/>
      <c r="P1112" s="100"/>
      <c r="Q1112" s="72"/>
      <c r="R1112" s="72"/>
      <c r="S1112" s="49"/>
      <c r="T1112" s="49"/>
      <c r="U1112" s="49"/>
      <c r="V1112" s="49"/>
      <c r="W1112" s="49"/>
      <c r="X1112" s="49"/>
      <c r="Y1112" s="49"/>
      <c r="Z1112" s="49"/>
      <c r="AA1112" s="49"/>
      <c r="AB1112" s="49"/>
      <c r="AC1112" s="49"/>
      <c r="AD1112" s="49"/>
      <c r="AE1112" s="49"/>
      <c r="AF1112" s="49"/>
      <c r="AG1112" s="49"/>
      <c r="AH1112" s="49"/>
      <c r="AI1112" s="49"/>
      <c r="AJ1112" s="49"/>
      <c r="AK1112" s="49"/>
      <c r="AL1112" s="49"/>
      <c r="AM1112" s="49"/>
      <c r="AN1112" s="49"/>
      <c r="AO1112" s="49"/>
      <c r="AP1112" s="49"/>
      <c r="AQ1112" s="49"/>
      <c r="AR1112" s="49"/>
      <c r="AS1112" s="49"/>
      <c r="AT1112" s="49"/>
      <c r="AU1112" s="49"/>
      <c r="AV1112" s="49"/>
      <c r="AW1112" s="49"/>
      <c r="AX1112" s="49"/>
      <c r="AY1112" s="49"/>
      <c r="AZ1112" s="49"/>
      <c r="BA1112" s="49"/>
      <c r="BB1112" s="49"/>
      <c r="BC1112" s="49"/>
      <c r="BD1112" s="49"/>
      <c r="BE1112" s="49"/>
      <c r="BF1112" s="49"/>
      <c r="BG1112" s="49"/>
      <c r="BH1112" s="49"/>
      <c r="BI1112" s="49"/>
      <c r="BJ1112" s="49"/>
      <c r="BK1112" s="49"/>
      <c r="BL1112" s="49"/>
      <c r="BM1112" s="49"/>
      <c r="BN1112" s="49"/>
      <c r="BO1112" s="49"/>
      <c r="BP1112" s="49"/>
      <c r="BQ1112" s="49"/>
      <c r="BR1112" s="49"/>
      <c r="BS1112" s="49"/>
      <c r="BT1112" s="49"/>
      <c r="BU1112" s="49"/>
      <c r="BV1112" s="49"/>
      <c r="BW1112" s="49"/>
      <c r="BX1112" s="49"/>
      <c r="BY1112" s="49"/>
      <c r="BZ1112" s="49"/>
      <c r="CA1112" s="49"/>
      <c r="CB1112" s="49"/>
      <c r="CC1112" s="49"/>
      <c r="CD1112" s="49"/>
      <c r="CE1112" s="49"/>
      <c r="CF1112" s="49"/>
      <c r="CG1112" s="49"/>
      <c r="CH1112" s="49"/>
      <c r="CI1112" s="49"/>
      <c r="CJ1112" s="49"/>
      <c r="CK1112" s="49"/>
      <c r="CL1112" s="49"/>
      <c r="CM1112" s="49"/>
      <c r="CN1112" s="49"/>
      <c r="CO1112" s="49"/>
      <c r="CP1112" s="49"/>
      <c r="CQ1112" s="49"/>
      <c r="CR1112" s="49"/>
      <c r="CS1112" s="49"/>
      <c r="CT1112" s="49"/>
      <c r="CU1112" s="49"/>
      <c r="CV1112" s="49"/>
      <c r="CW1112" s="49"/>
      <c r="CX1112" s="49"/>
      <c r="CY1112" s="49"/>
      <c r="CZ1112" s="49"/>
      <c r="DA1112" s="49"/>
      <c r="DB1112" s="49"/>
      <c r="DC1112" s="49"/>
      <c r="DD1112" s="49"/>
      <c r="DE1112" s="49"/>
      <c r="DF1112" s="49"/>
      <c r="DG1112" s="49"/>
      <c r="DH1112" s="49"/>
      <c r="DI1112" s="49"/>
      <c r="DJ1112" s="49"/>
      <c r="DK1112" s="49"/>
      <c r="DL1112" s="49"/>
      <c r="DM1112" s="49"/>
      <c r="DN1112" s="49"/>
      <c r="DO1112" s="49"/>
      <c r="DP1112" s="49"/>
      <c r="DQ1112" s="49"/>
      <c r="DR1112" s="49"/>
      <c r="DS1112" s="49"/>
      <c r="DT1112" s="49"/>
      <c r="DU1112" s="49"/>
      <c r="DV1112" s="49"/>
      <c r="DW1112" s="49"/>
      <c r="DX1112" s="49"/>
      <c r="DY1112" s="49"/>
    </row>
    <row r="1113" spans="1:129" s="32" customFormat="1" ht="82.5" customHeight="1">
      <c r="A1113" s="59"/>
      <c r="B1113" s="58">
        <v>46</v>
      </c>
      <c r="C1113" s="10" t="s">
        <v>1622</v>
      </c>
      <c r="D1113" s="7" t="s">
        <v>1623</v>
      </c>
      <c r="E1113" s="7" t="s">
        <v>1624</v>
      </c>
      <c r="F1113" s="34">
        <v>0</v>
      </c>
      <c r="G1113" s="34"/>
      <c r="H1113" s="142">
        <v>7900</v>
      </c>
      <c r="I1113" s="7" t="s">
        <v>4364</v>
      </c>
      <c r="J1113" s="7" t="s">
        <v>2431</v>
      </c>
      <c r="K1113" s="7" t="s">
        <v>2432</v>
      </c>
      <c r="L1113" s="7" t="s">
        <v>2433</v>
      </c>
      <c r="M1113" s="143"/>
      <c r="N1113" s="86"/>
      <c r="O1113" s="92"/>
      <c r="P1113" s="100"/>
      <c r="Q1113" s="72"/>
      <c r="R1113" s="72"/>
      <c r="S1113" s="49"/>
      <c r="T1113" s="49"/>
      <c r="U1113" s="49"/>
      <c r="V1113" s="49"/>
      <c r="W1113" s="49"/>
      <c r="X1113" s="49"/>
      <c r="Y1113" s="49"/>
      <c r="Z1113" s="49"/>
      <c r="AA1113" s="49"/>
      <c r="AB1113" s="49"/>
      <c r="AC1113" s="49"/>
      <c r="AD1113" s="49"/>
      <c r="AE1113" s="49"/>
      <c r="AF1113" s="49"/>
      <c r="AG1113" s="49"/>
      <c r="AH1113" s="49"/>
      <c r="AI1113" s="49"/>
      <c r="AJ1113" s="49"/>
      <c r="AK1113" s="49"/>
      <c r="AL1113" s="49"/>
      <c r="AM1113" s="49"/>
      <c r="AN1113" s="49"/>
      <c r="AO1113" s="49"/>
      <c r="AP1113" s="49"/>
      <c r="AQ1113" s="49"/>
      <c r="AR1113" s="49"/>
      <c r="AS1113" s="49"/>
      <c r="AT1113" s="49"/>
      <c r="AU1113" s="49"/>
      <c r="AV1113" s="49"/>
      <c r="AW1113" s="49"/>
      <c r="AX1113" s="49"/>
      <c r="AY1113" s="49"/>
      <c r="AZ1113" s="49"/>
      <c r="BA1113" s="49"/>
      <c r="BB1113" s="49"/>
      <c r="BC1113" s="49"/>
      <c r="BD1113" s="49"/>
      <c r="BE1113" s="49"/>
      <c r="BF1113" s="49"/>
      <c r="BG1113" s="49"/>
      <c r="BH1113" s="49"/>
      <c r="BI1113" s="49"/>
      <c r="BJ1113" s="49"/>
      <c r="BK1113" s="49"/>
      <c r="BL1113" s="49"/>
      <c r="BM1113" s="49"/>
      <c r="BN1113" s="49"/>
      <c r="BO1113" s="49"/>
      <c r="BP1113" s="49"/>
      <c r="BQ1113" s="49"/>
      <c r="BR1113" s="49"/>
      <c r="BS1113" s="49"/>
      <c r="BT1113" s="49"/>
      <c r="BU1113" s="49"/>
      <c r="BV1113" s="49"/>
      <c r="BW1113" s="49"/>
      <c r="BX1113" s="49"/>
      <c r="BY1113" s="49"/>
      <c r="BZ1113" s="49"/>
      <c r="CA1113" s="49"/>
      <c r="CB1113" s="49"/>
      <c r="CC1113" s="49"/>
      <c r="CD1113" s="49"/>
      <c r="CE1113" s="49"/>
      <c r="CF1113" s="49"/>
      <c r="CG1113" s="49"/>
      <c r="CH1113" s="49"/>
      <c r="CI1113" s="49"/>
      <c r="CJ1113" s="49"/>
      <c r="CK1113" s="49"/>
      <c r="CL1113" s="49"/>
      <c r="CM1113" s="49"/>
      <c r="CN1113" s="49"/>
      <c r="CO1113" s="49"/>
      <c r="CP1113" s="49"/>
      <c r="CQ1113" s="49"/>
      <c r="CR1113" s="49"/>
      <c r="CS1113" s="49"/>
      <c r="CT1113" s="49"/>
      <c r="CU1113" s="49"/>
      <c r="CV1113" s="49"/>
      <c r="CW1113" s="49"/>
      <c r="CX1113" s="49"/>
      <c r="CY1113" s="49"/>
      <c r="CZ1113" s="49"/>
      <c r="DA1113" s="49"/>
      <c r="DB1113" s="49"/>
      <c r="DC1113" s="49"/>
      <c r="DD1113" s="49"/>
      <c r="DE1113" s="49"/>
      <c r="DF1113" s="49"/>
      <c r="DG1113" s="49"/>
      <c r="DH1113" s="49"/>
      <c r="DI1113" s="49"/>
      <c r="DJ1113" s="49"/>
      <c r="DK1113" s="49"/>
      <c r="DL1113" s="49"/>
      <c r="DM1113" s="49"/>
      <c r="DN1113" s="49"/>
      <c r="DO1113" s="49"/>
      <c r="DP1113" s="49"/>
      <c r="DQ1113" s="49"/>
      <c r="DR1113" s="49"/>
      <c r="DS1113" s="49"/>
      <c r="DT1113" s="49"/>
      <c r="DU1113" s="49"/>
      <c r="DV1113" s="49"/>
      <c r="DW1113" s="49"/>
      <c r="DX1113" s="49"/>
      <c r="DY1113" s="49"/>
    </row>
    <row r="1114" spans="1:129" s="32" customFormat="1" ht="47.25" customHeight="1">
      <c r="A1114" s="232"/>
      <c r="B1114" s="58">
        <v>47</v>
      </c>
      <c r="C1114" s="10" t="s">
        <v>2434</v>
      </c>
      <c r="D1114" s="7" t="s">
        <v>2435</v>
      </c>
      <c r="E1114" s="7" t="s">
        <v>2732</v>
      </c>
      <c r="F1114" s="34">
        <v>0</v>
      </c>
      <c r="G1114" s="34"/>
      <c r="H1114" s="142">
        <v>1250</v>
      </c>
      <c r="I1114" s="7" t="s">
        <v>4364</v>
      </c>
      <c r="J1114" s="7" t="s">
        <v>2436</v>
      </c>
      <c r="K1114" s="7" t="s">
        <v>2437</v>
      </c>
      <c r="L1114" s="7" t="s">
        <v>2438</v>
      </c>
      <c r="M1114" s="7"/>
      <c r="N1114" s="86"/>
      <c r="O1114" s="92"/>
      <c r="P1114" s="100"/>
      <c r="Q1114" s="72"/>
      <c r="R1114" s="72"/>
      <c r="S1114" s="49"/>
      <c r="T1114" s="49"/>
      <c r="U1114" s="49"/>
      <c r="V1114" s="49"/>
      <c r="W1114" s="49"/>
      <c r="X1114" s="49"/>
      <c r="Y1114" s="49"/>
      <c r="Z1114" s="49"/>
      <c r="AA1114" s="49"/>
      <c r="AB1114" s="49"/>
      <c r="AC1114" s="49"/>
      <c r="AD1114" s="49"/>
      <c r="AE1114" s="49"/>
      <c r="AF1114" s="49"/>
      <c r="AG1114" s="49"/>
      <c r="AH1114" s="49"/>
      <c r="AI1114" s="49"/>
      <c r="AJ1114" s="49"/>
      <c r="AK1114" s="49"/>
      <c r="AL1114" s="49"/>
      <c r="AM1114" s="49"/>
      <c r="AN1114" s="49"/>
      <c r="AO1114" s="49"/>
      <c r="AP1114" s="49"/>
      <c r="AQ1114" s="49"/>
      <c r="AR1114" s="49"/>
      <c r="AS1114" s="49"/>
      <c r="AT1114" s="49"/>
      <c r="AU1114" s="49"/>
      <c r="AV1114" s="49"/>
      <c r="AW1114" s="49"/>
      <c r="AX1114" s="49"/>
      <c r="AY1114" s="49"/>
      <c r="AZ1114" s="49"/>
      <c r="BA1114" s="49"/>
      <c r="BB1114" s="49"/>
      <c r="BC1114" s="49"/>
      <c r="BD1114" s="49"/>
      <c r="BE1114" s="49"/>
      <c r="BF1114" s="49"/>
      <c r="BG1114" s="49"/>
      <c r="BH1114" s="49"/>
      <c r="BI1114" s="49"/>
      <c r="BJ1114" s="49"/>
      <c r="BK1114" s="49"/>
      <c r="BL1114" s="49"/>
      <c r="BM1114" s="49"/>
      <c r="BN1114" s="49"/>
      <c r="BO1114" s="49"/>
      <c r="BP1114" s="49"/>
      <c r="BQ1114" s="49"/>
      <c r="BR1114" s="49"/>
      <c r="BS1114" s="49"/>
      <c r="BT1114" s="49"/>
      <c r="BU1114" s="49"/>
      <c r="BV1114" s="49"/>
      <c r="BW1114" s="49"/>
      <c r="BX1114" s="49"/>
      <c r="BY1114" s="49"/>
      <c r="BZ1114" s="49"/>
      <c r="CA1114" s="49"/>
      <c r="CB1114" s="49"/>
      <c r="CC1114" s="49"/>
      <c r="CD1114" s="49"/>
      <c r="CE1114" s="49"/>
      <c r="CF1114" s="49"/>
      <c r="CG1114" s="49"/>
      <c r="CH1114" s="49"/>
      <c r="CI1114" s="49"/>
      <c r="CJ1114" s="49"/>
      <c r="CK1114" s="49"/>
      <c r="CL1114" s="49"/>
      <c r="CM1114" s="49"/>
      <c r="CN1114" s="49"/>
      <c r="CO1114" s="49"/>
      <c r="CP1114" s="49"/>
      <c r="CQ1114" s="49"/>
      <c r="CR1114" s="49"/>
      <c r="CS1114" s="49"/>
      <c r="CT1114" s="49"/>
      <c r="CU1114" s="49"/>
      <c r="CV1114" s="49"/>
      <c r="CW1114" s="49"/>
      <c r="CX1114" s="49"/>
      <c r="CY1114" s="49"/>
      <c r="CZ1114" s="49"/>
      <c r="DA1114" s="49"/>
      <c r="DB1114" s="49"/>
      <c r="DC1114" s="49"/>
      <c r="DD1114" s="49"/>
      <c r="DE1114" s="49"/>
      <c r="DF1114" s="49"/>
      <c r="DG1114" s="49"/>
      <c r="DH1114" s="49"/>
      <c r="DI1114" s="49"/>
      <c r="DJ1114" s="49"/>
      <c r="DK1114" s="49"/>
      <c r="DL1114" s="49"/>
      <c r="DM1114" s="49"/>
      <c r="DN1114" s="49"/>
      <c r="DO1114" s="49"/>
      <c r="DP1114" s="49"/>
      <c r="DQ1114" s="49"/>
      <c r="DR1114" s="49"/>
      <c r="DS1114" s="49"/>
      <c r="DT1114" s="49"/>
      <c r="DU1114" s="49"/>
      <c r="DV1114" s="49"/>
      <c r="DW1114" s="49"/>
      <c r="DX1114" s="49"/>
      <c r="DY1114" s="49"/>
    </row>
    <row r="1115" spans="1:129" s="32" customFormat="1" ht="44.25" customHeight="1">
      <c r="A1115" s="232"/>
      <c r="B1115" s="58">
        <v>48</v>
      </c>
      <c r="C1115" s="10" t="s">
        <v>2439</v>
      </c>
      <c r="D1115" s="7" t="s">
        <v>2440</v>
      </c>
      <c r="E1115" s="7" t="s">
        <v>2441</v>
      </c>
      <c r="F1115" s="34">
        <v>0</v>
      </c>
      <c r="G1115" s="34"/>
      <c r="H1115" s="142">
        <v>9900</v>
      </c>
      <c r="I1115" s="7" t="s">
        <v>4364</v>
      </c>
      <c r="J1115" s="7" t="s">
        <v>5433</v>
      </c>
      <c r="K1115" s="7" t="s">
        <v>5434</v>
      </c>
      <c r="L1115" s="7" t="s">
        <v>5435</v>
      </c>
      <c r="M1115" s="7"/>
      <c r="N1115" s="142"/>
      <c r="O1115" s="92"/>
      <c r="P1115" s="100"/>
      <c r="Q1115" s="72"/>
      <c r="R1115" s="72"/>
      <c r="S1115" s="49"/>
      <c r="T1115" s="49"/>
      <c r="U1115" s="49"/>
      <c r="V1115" s="49"/>
      <c r="W1115" s="49"/>
      <c r="X1115" s="49"/>
      <c r="Y1115" s="49"/>
      <c r="Z1115" s="49"/>
      <c r="AA1115" s="49"/>
      <c r="AB1115" s="49"/>
      <c r="AC1115" s="49"/>
      <c r="AD1115" s="49"/>
      <c r="AE1115" s="49"/>
      <c r="AF1115" s="49"/>
      <c r="AG1115" s="49"/>
      <c r="AH1115" s="49"/>
      <c r="AI1115" s="49"/>
      <c r="AJ1115" s="49"/>
      <c r="AK1115" s="49"/>
      <c r="AL1115" s="49"/>
      <c r="AM1115" s="49"/>
      <c r="AN1115" s="49"/>
      <c r="AO1115" s="49"/>
      <c r="AP1115" s="49"/>
      <c r="AQ1115" s="49"/>
      <c r="AR1115" s="49"/>
      <c r="AS1115" s="49"/>
      <c r="AT1115" s="49"/>
      <c r="AU1115" s="49"/>
      <c r="AV1115" s="49"/>
      <c r="AW1115" s="49"/>
      <c r="AX1115" s="49"/>
      <c r="AY1115" s="49"/>
      <c r="AZ1115" s="49"/>
      <c r="BA1115" s="49"/>
      <c r="BB1115" s="49"/>
      <c r="BC1115" s="49"/>
      <c r="BD1115" s="49"/>
      <c r="BE1115" s="49"/>
      <c r="BF1115" s="49"/>
      <c r="BG1115" s="49"/>
      <c r="BH1115" s="49"/>
      <c r="BI1115" s="49"/>
      <c r="BJ1115" s="49"/>
      <c r="BK1115" s="49"/>
      <c r="BL1115" s="49"/>
      <c r="BM1115" s="49"/>
      <c r="BN1115" s="49"/>
      <c r="BO1115" s="49"/>
      <c r="BP1115" s="49"/>
      <c r="BQ1115" s="49"/>
      <c r="BR1115" s="49"/>
      <c r="BS1115" s="49"/>
      <c r="BT1115" s="49"/>
      <c r="BU1115" s="49"/>
      <c r="BV1115" s="49"/>
      <c r="BW1115" s="49"/>
      <c r="BX1115" s="49"/>
      <c r="BY1115" s="49"/>
      <c r="BZ1115" s="49"/>
      <c r="CA1115" s="49"/>
      <c r="CB1115" s="49"/>
      <c r="CC1115" s="49"/>
      <c r="CD1115" s="49"/>
      <c r="CE1115" s="49"/>
      <c r="CF1115" s="49"/>
      <c r="CG1115" s="49"/>
      <c r="CH1115" s="49"/>
      <c r="CI1115" s="49"/>
      <c r="CJ1115" s="49"/>
      <c r="CK1115" s="49"/>
      <c r="CL1115" s="49"/>
      <c r="CM1115" s="49"/>
      <c r="CN1115" s="49"/>
      <c r="CO1115" s="49"/>
      <c r="CP1115" s="49"/>
      <c r="CQ1115" s="49"/>
      <c r="CR1115" s="49"/>
      <c r="CS1115" s="49"/>
      <c r="CT1115" s="49"/>
      <c r="CU1115" s="49"/>
      <c r="CV1115" s="49"/>
      <c r="CW1115" s="49"/>
      <c r="CX1115" s="49"/>
      <c r="CY1115" s="49"/>
      <c r="CZ1115" s="49"/>
      <c r="DA1115" s="49"/>
      <c r="DB1115" s="49"/>
      <c r="DC1115" s="49"/>
      <c r="DD1115" s="49"/>
      <c r="DE1115" s="49"/>
      <c r="DF1115" s="49"/>
      <c r="DG1115" s="49"/>
      <c r="DH1115" s="49"/>
      <c r="DI1115" s="49"/>
      <c r="DJ1115" s="49"/>
      <c r="DK1115" s="49"/>
      <c r="DL1115" s="49"/>
      <c r="DM1115" s="49"/>
      <c r="DN1115" s="49"/>
      <c r="DO1115" s="49"/>
      <c r="DP1115" s="49"/>
      <c r="DQ1115" s="49"/>
      <c r="DR1115" s="49"/>
      <c r="DS1115" s="49"/>
      <c r="DT1115" s="49"/>
      <c r="DU1115" s="49"/>
      <c r="DV1115" s="49"/>
      <c r="DW1115" s="49"/>
      <c r="DX1115" s="49"/>
      <c r="DY1115" s="49"/>
    </row>
    <row r="1116" spans="1:129" s="32" customFormat="1" ht="40.5" customHeight="1">
      <c r="A1116" s="59"/>
      <c r="B1116" s="58">
        <v>49</v>
      </c>
      <c r="C1116" s="10" t="s">
        <v>5436</v>
      </c>
      <c r="D1116" s="7" t="s">
        <v>5437</v>
      </c>
      <c r="E1116" s="7" t="s">
        <v>3359</v>
      </c>
      <c r="F1116" s="34">
        <v>0</v>
      </c>
      <c r="G1116" s="34"/>
      <c r="H1116" s="142">
        <v>8885</v>
      </c>
      <c r="I1116" s="7" t="s">
        <v>4364</v>
      </c>
      <c r="J1116" s="7" t="s">
        <v>3360</v>
      </c>
      <c r="K1116" s="7" t="s">
        <v>3361</v>
      </c>
      <c r="L1116" s="7" t="s">
        <v>3362</v>
      </c>
      <c r="M1116" s="82"/>
      <c r="N1116" s="142"/>
      <c r="O1116" s="92"/>
      <c r="P1116" s="100"/>
      <c r="Q1116" s="72"/>
      <c r="R1116" s="72"/>
      <c r="S1116" s="49"/>
      <c r="T1116" s="49"/>
      <c r="U1116" s="49"/>
      <c r="V1116" s="49"/>
      <c r="W1116" s="49"/>
      <c r="X1116" s="49"/>
      <c r="Y1116" s="49"/>
      <c r="Z1116" s="49"/>
      <c r="AA1116" s="49"/>
      <c r="AB1116" s="49"/>
      <c r="AC1116" s="49"/>
      <c r="AD1116" s="49"/>
      <c r="AE1116" s="49"/>
      <c r="AF1116" s="49"/>
      <c r="AG1116" s="49"/>
      <c r="AH1116" s="49"/>
      <c r="AI1116" s="49"/>
      <c r="AJ1116" s="49"/>
      <c r="AK1116" s="49"/>
      <c r="AL1116" s="49"/>
      <c r="AM1116" s="49"/>
      <c r="AN1116" s="49"/>
      <c r="AO1116" s="49"/>
      <c r="AP1116" s="49"/>
      <c r="AQ1116" s="49"/>
      <c r="AR1116" s="49"/>
      <c r="AS1116" s="49"/>
      <c r="AT1116" s="49"/>
      <c r="AU1116" s="49"/>
      <c r="AV1116" s="49"/>
      <c r="AW1116" s="49"/>
      <c r="AX1116" s="49"/>
      <c r="AY1116" s="49"/>
      <c r="AZ1116" s="49"/>
      <c r="BA1116" s="49"/>
      <c r="BB1116" s="49"/>
      <c r="BC1116" s="49"/>
      <c r="BD1116" s="49"/>
      <c r="BE1116" s="49"/>
      <c r="BF1116" s="49"/>
      <c r="BG1116" s="49"/>
      <c r="BH1116" s="49"/>
      <c r="BI1116" s="49"/>
      <c r="BJ1116" s="49"/>
      <c r="BK1116" s="49"/>
      <c r="BL1116" s="49"/>
      <c r="BM1116" s="49"/>
      <c r="BN1116" s="49"/>
      <c r="BO1116" s="49"/>
      <c r="BP1116" s="49"/>
      <c r="BQ1116" s="49"/>
      <c r="BR1116" s="49"/>
      <c r="BS1116" s="49"/>
      <c r="BT1116" s="49"/>
      <c r="BU1116" s="49"/>
      <c r="BV1116" s="49"/>
      <c r="BW1116" s="49"/>
      <c r="BX1116" s="49"/>
      <c r="BY1116" s="49"/>
      <c r="BZ1116" s="49"/>
      <c r="CA1116" s="49"/>
      <c r="CB1116" s="49"/>
      <c r="CC1116" s="49"/>
      <c r="CD1116" s="49"/>
      <c r="CE1116" s="49"/>
      <c r="CF1116" s="49"/>
      <c r="CG1116" s="49"/>
      <c r="CH1116" s="49"/>
      <c r="CI1116" s="49"/>
      <c r="CJ1116" s="49"/>
      <c r="CK1116" s="49"/>
      <c r="CL1116" s="49"/>
      <c r="CM1116" s="49"/>
      <c r="CN1116" s="49"/>
      <c r="CO1116" s="49"/>
      <c r="CP1116" s="49"/>
      <c r="CQ1116" s="49"/>
      <c r="CR1116" s="49"/>
      <c r="CS1116" s="49"/>
      <c r="CT1116" s="49"/>
      <c r="CU1116" s="49"/>
      <c r="CV1116" s="49"/>
      <c r="CW1116" s="49"/>
      <c r="CX1116" s="49"/>
      <c r="CY1116" s="49"/>
      <c r="CZ1116" s="49"/>
      <c r="DA1116" s="49"/>
      <c r="DB1116" s="49"/>
      <c r="DC1116" s="49"/>
      <c r="DD1116" s="49"/>
      <c r="DE1116" s="49"/>
      <c r="DF1116" s="49"/>
      <c r="DG1116" s="49"/>
      <c r="DH1116" s="49"/>
      <c r="DI1116" s="49"/>
      <c r="DJ1116" s="49"/>
      <c r="DK1116" s="49"/>
      <c r="DL1116" s="49"/>
      <c r="DM1116" s="49"/>
      <c r="DN1116" s="49"/>
      <c r="DO1116" s="49"/>
      <c r="DP1116" s="49"/>
      <c r="DQ1116" s="49"/>
      <c r="DR1116" s="49"/>
      <c r="DS1116" s="49"/>
      <c r="DT1116" s="49"/>
      <c r="DU1116" s="49"/>
      <c r="DV1116" s="49"/>
      <c r="DW1116" s="49"/>
      <c r="DX1116" s="49"/>
      <c r="DY1116" s="49"/>
    </row>
    <row r="1117" spans="1:129" s="32" customFormat="1" ht="74.25" customHeight="1">
      <c r="A1117" s="59"/>
      <c r="B1117" s="58">
        <v>50</v>
      </c>
      <c r="C1117" s="10" t="s">
        <v>3363</v>
      </c>
      <c r="D1117" s="7" t="s">
        <v>3364</v>
      </c>
      <c r="E1117" s="7" t="s">
        <v>3365</v>
      </c>
      <c r="F1117" s="34">
        <v>0</v>
      </c>
      <c r="G1117" s="34"/>
      <c r="H1117" s="142">
        <v>10750</v>
      </c>
      <c r="I1117" s="7" t="s">
        <v>4364</v>
      </c>
      <c r="J1117" s="7" t="s">
        <v>3366</v>
      </c>
      <c r="K1117" s="7" t="s">
        <v>3367</v>
      </c>
      <c r="L1117" s="7" t="s">
        <v>3368</v>
      </c>
      <c r="M1117" s="7"/>
      <c r="N1117" s="142"/>
      <c r="O1117" s="92"/>
      <c r="P1117" s="100"/>
      <c r="Q1117" s="72"/>
      <c r="R1117" s="72"/>
      <c r="S1117" s="49"/>
      <c r="T1117" s="49"/>
      <c r="U1117" s="49"/>
      <c r="V1117" s="49"/>
      <c r="W1117" s="49"/>
      <c r="X1117" s="49"/>
      <c r="Y1117" s="49"/>
      <c r="Z1117" s="49"/>
      <c r="AA1117" s="49"/>
      <c r="AB1117" s="49"/>
      <c r="AC1117" s="49"/>
      <c r="AD1117" s="49"/>
      <c r="AE1117" s="49"/>
      <c r="AF1117" s="49"/>
      <c r="AG1117" s="49"/>
      <c r="AH1117" s="49"/>
      <c r="AI1117" s="49"/>
      <c r="AJ1117" s="49"/>
      <c r="AK1117" s="49"/>
      <c r="AL1117" s="49"/>
      <c r="AM1117" s="49"/>
      <c r="AN1117" s="49"/>
      <c r="AO1117" s="49"/>
      <c r="AP1117" s="49"/>
      <c r="AQ1117" s="49"/>
      <c r="AR1117" s="49"/>
      <c r="AS1117" s="49"/>
      <c r="AT1117" s="49"/>
      <c r="AU1117" s="49"/>
      <c r="AV1117" s="49"/>
      <c r="AW1117" s="49"/>
      <c r="AX1117" s="49"/>
      <c r="AY1117" s="49"/>
      <c r="AZ1117" s="49"/>
      <c r="BA1117" s="49"/>
      <c r="BB1117" s="49"/>
      <c r="BC1117" s="49"/>
      <c r="BD1117" s="49"/>
      <c r="BE1117" s="49"/>
      <c r="BF1117" s="49"/>
      <c r="BG1117" s="49"/>
      <c r="BH1117" s="49"/>
      <c r="BI1117" s="49"/>
      <c r="BJ1117" s="49"/>
      <c r="BK1117" s="49"/>
      <c r="BL1117" s="49"/>
      <c r="BM1117" s="49"/>
      <c r="BN1117" s="49"/>
      <c r="BO1117" s="49"/>
      <c r="BP1117" s="49"/>
      <c r="BQ1117" s="49"/>
      <c r="BR1117" s="49"/>
      <c r="BS1117" s="49"/>
      <c r="BT1117" s="49"/>
      <c r="BU1117" s="49"/>
      <c r="BV1117" s="49"/>
      <c r="BW1117" s="49"/>
      <c r="BX1117" s="49"/>
      <c r="BY1117" s="49"/>
      <c r="BZ1117" s="49"/>
      <c r="CA1117" s="49"/>
      <c r="CB1117" s="49"/>
      <c r="CC1117" s="49"/>
      <c r="CD1117" s="49"/>
      <c r="CE1117" s="49"/>
      <c r="CF1117" s="49"/>
      <c r="CG1117" s="49"/>
      <c r="CH1117" s="49"/>
      <c r="CI1117" s="49"/>
      <c r="CJ1117" s="49"/>
      <c r="CK1117" s="49"/>
      <c r="CL1117" s="49"/>
      <c r="CM1117" s="49"/>
      <c r="CN1117" s="49"/>
      <c r="CO1117" s="49"/>
      <c r="CP1117" s="49"/>
      <c r="CQ1117" s="49"/>
      <c r="CR1117" s="49"/>
      <c r="CS1117" s="49"/>
      <c r="CT1117" s="49"/>
      <c r="CU1117" s="49"/>
      <c r="CV1117" s="49"/>
      <c r="CW1117" s="49"/>
      <c r="CX1117" s="49"/>
      <c r="CY1117" s="49"/>
      <c r="CZ1117" s="49"/>
      <c r="DA1117" s="49"/>
      <c r="DB1117" s="49"/>
      <c r="DC1117" s="49"/>
      <c r="DD1117" s="49"/>
      <c r="DE1117" s="49"/>
      <c r="DF1117" s="49"/>
      <c r="DG1117" s="49"/>
      <c r="DH1117" s="49"/>
      <c r="DI1117" s="49"/>
      <c r="DJ1117" s="49"/>
      <c r="DK1117" s="49"/>
      <c r="DL1117" s="49"/>
      <c r="DM1117" s="49"/>
      <c r="DN1117" s="49"/>
      <c r="DO1117" s="49"/>
      <c r="DP1117" s="49"/>
      <c r="DQ1117" s="49"/>
      <c r="DR1117" s="49"/>
      <c r="DS1117" s="49"/>
      <c r="DT1117" s="49"/>
      <c r="DU1117" s="49"/>
      <c r="DV1117" s="49"/>
      <c r="DW1117" s="49"/>
      <c r="DX1117" s="49"/>
      <c r="DY1117" s="49"/>
    </row>
    <row r="1118" spans="1:129" s="32" customFormat="1" ht="37.5" customHeight="1">
      <c r="A1118" s="59"/>
      <c r="B1118" s="58">
        <v>51</v>
      </c>
      <c r="C1118" s="10" t="s">
        <v>3369</v>
      </c>
      <c r="D1118" s="7" t="s">
        <v>3370</v>
      </c>
      <c r="E1118" s="7" t="s">
        <v>3371</v>
      </c>
      <c r="F1118" s="34">
        <v>0</v>
      </c>
      <c r="G1118" s="34"/>
      <c r="H1118" s="142">
        <v>4375</v>
      </c>
      <c r="I1118" s="7" t="s">
        <v>4364</v>
      </c>
      <c r="J1118" s="7" t="s">
        <v>3372</v>
      </c>
      <c r="K1118" s="7" t="s">
        <v>3373</v>
      </c>
      <c r="L1118" s="7" t="s">
        <v>3374</v>
      </c>
      <c r="M1118" s="7"/>
      <c r="N1118" s="142"/>
      <c r="O1118" s="92"/>
      <c r="P1118" s="100"/>
      <c r="Q1118" s="72"/>
      <c r="R1118" s="72"/>
      <c r="S1118" s="49"/>
      <c r="T1118" s="49"/>
      <c r="U1118" s="49"/>
      <c r="V1118" s="49"/>
      <c r="W1118" s="49"/>
      <c r="X1118" s="49"/>
      <c r="Y1118" s="49"/>
      <c r="Z1118" s="49"/>
      <c r="AA1118" s="49"/>
      <c r="AB1118" s="49"/>
      <c r="AC1118" s="49"/>
      <c r="AD1118" s="49"/>
      <c r="AE1118" s="49"/>
      <c r="AF1118" s="49"/>
      <c r="AG1118" s="49"/>
      <c r="AH1118" s="49"/>
      <c r="AI1118" s="49"/>
      <c r="AJ1118" s="49"/>
      <c r="AK1118" s="49"/>
      <c r="AL1118" s="49"/>
      <c r="AM1118" s="49"/>
      <c r="AN1118" s="49"/>
      <c r="AO1118" s="49"/>
      <c r="AP1118" s="49"/>
      <c r="AQ1118" s="49"/>
      <c r="AR1118" s="49"/>
      <c r="AS1118" s="49"/>
      <c r="AT1118" s="49"/>
      <c r="AU1118" s="49"/>
      <c r="AV1118" s="49"/>
      <c r="AW1118" s="49"/>
      <c r="AX1118" s="49"/>
      <c r="AY1118" s="49"/>
      <c r="AZ1118" s="49"/>
      <c r="BA1118" s="49"/>
      <c r="BB1118" s="49"/>
      <c r="BC1118" s="49"/>
      <c r="BD1118" s="49"/>
      <c r="BE1118" s="49"/>
      <c r="BF1118" s="49"/>
      <c r="BG1118" s="49"/>
      <c r="BH1118" s="49"/>
      <c r="BI1118" s="49"/>
      <c r="BJ1118" s="49"/>
      <c r="BK1118" s="49"/>
      <c r="BL1118" s="49"/>
      <c r="BM1118" s="49"/>
      <c r="BN1118" s="49"/>
      <c r="BO1118" s="49"/>
      <c r="BP1118" s="49"/>
      <c r="BQ1118" s="49"/>
      <c r="BR1118" s="49"/>
      <c r="BS1118" s="49"/>
      <c r="BT1118" s="49"/>
      <c r="BU1118" s="49"/>
      <c r="BV1118" s="49"/>
      <c r="BW1118" s="49"/>
      <c r="BX1118" s="49"/>
      <c r="BY1118" s="49"/>
      <c r="BZ1118" s="49"/>
      <c r="CA1118" s="49"/>
      <c r="CB1118" s="49"/>
      <c r="CC1118" s="49"/>
      <c r="CD1118" s="49"/>
      <c r="CE1118" s="49"/>
      <c r="CF1118" s="49"/>
      <c r="CG1118" s="49"/>
      <c r="CH1118" s="49"/>
      <c r="CI1118" s="49"/>
      <c r="CJ1118" s="49"/>
      <c r="CK1118" s="49"/>
      <c r="CL1118" s="49"/>
      <c r="CM1118" s="49"/>
      <c r="CN1118" s="49"/>
      <c r="CO1118" s="49"/>
      <c r="CP1118" s="49"/>
      <c r="CQ1118" s="49"/>
      <c r="CR1118" s="49"/>
      <c r="CS1118" s="49"/>
      <c r="CT1118" s="49"/>
      <c r="CU1118" s="49"/>
      <c r="CV1118" s="49"/>
      <c r="CW1118" s="49"/>
      <c r="CX1118" s="49"/>
      <c r="CY1118" s="49"/>
      <c r="CZ1118" s="49"/>
      <c r="DA1118" s="49"/>
      <c r="DB1118" s="49"/>
      <c r="DC1118" s="49"/>
      <c r="DD1118" s="49"/>
      <c r="DE1118" s="49"/>
      <c r="DF1118" s="49"/>
      <c r="DG1118" s="49"/>
      <c r="DH1118" s="49"/>
      <c r="DI1118" s="49"/>
      <c r="DJ1118" s="49"/>
      <c r="DK1118" s="49"/>
      <c r="DL1118" s="49"/>
      <c r="DM1118" s="49"/>
      <c r="DN1118" s="49"/>
      <c r="DO1118" s="49"/>
      <c r="DP1118" s="49"/>
      <c r="DQ1118" s="49"/>
      <c r="DR1118" s="49"/>
      <c r="DS1118" s="49"/>
      <c r="DT1118" s="49"/>
      <c r="DU1118" s="49"/>
      <c r="DV1118" s="49"/>
      <c r="DW1118" s="49"/>
      <c r="DX1118" s="49"/>
      <c r="DY1118" s="49"/>
    </row>
    <row r="1119" spans="1:129" s="32" customFormat="1" ht="50.25" customHeight="1">
      <c r="A1119" s="59"/>
      <c r="B1119" s="58">
        <v>52</v>
      </c>
      <c r="C1119" s="10" t="s">
        <v>3375</v>
      </c>
      <c r="D1119" s="7" t="s">
        <v>3376</v>
      </c>
      <c r="E1119" s="7" t="s">
        <v>3377</v>
      </c>
      <c r="F1119" s="34">
        <v>0</v>
      </c>
      <c r="G1119" s="34"/>
      <c r="H1119" s="142">
        <v>1400</v>
      </c>
      <c r="I1119" s="7" t="s">
        <v>4364</v>
      </c>
      <c r="J1119" s="7" t="s">
        <v>3378</v>
      </c>
      <c r="K1119" s="7" t="s">
        <v>3379</v>
      </c>
      <c r="L1119" s="7" t="s">
        <v>3380</v>
      </c>
      <c r="M1119" s="7"/>
      <c r="N1119" s="142"/>
      <c r="O1119" s="92"/>
      <c r="P1119" s="100"/>
      <c r="Q1119" s="72"/>
      <c r="R1119" s="72"/>
      <c r="S1119" s="49"/>
      <c r="T1119" s="49"/>
      <c r="U1119" s="49"/>
      <c r="V1119" s="49"/>
      <c r="W1119" s="49"/>
      <c r="X1119" s="49"/>
      <c r="Y1119" s="49"/>
      <c r="Z1119" s="49"/>
      <c r="AA1119" s="49"/>
      <c r="AB1119" s="49"/>
      <c r="AC1119" s="49"/>
      <c r="AD1119" s="49"/>
      <c r="AE1119" s="49"/>
      <c r="AF1119" s="49"/>
      <c r="AG1119" s="49"/>
      <c r="AH1119" s="49"/>
      <c r="AI1119" s="49"/>
      <c r="AJ1119" s="49"/>
      <c r="AK1119" s="49"/>
      <c r="AL1119" s="49"/>
      <c r="AM1119" s="49"/>
      <c r="AN1119" s="49"/>
      <c r="AO1119" s="49"/>
      <c r="AP1119" s="49"/>
      <c r="AQ1119" s="49"/>
      <c r="AR1119" s="49"/>
      <c r="AS1119" s="49"/>
      <c r="AT1119" s="49"/>
      <c r="AU1119" s="49"/>
      <c r="AV1119" s="49"/>
      <c r="AW1119" s="49"/>
      <c r="AX1119" s="49"/>
      <c r="AY1119" s="49"/>
      <c r="AZ1119" s="49"/>
      <c r="BA1119" s="49"/>
      <c r="BB1119" s="49"/>
      <c r="BC1119" s="49"/>
      <c r="BD1119" s="49"/>
      <c r="BE1119" s="49"/>
      <c r="BF1119" s="49"/>
      <c r="BG1119" s="49"/>
      <c r="BH1119" s="49"/>
      <c r="BI1119" s="49"/>
      <c r="BJ1119" s="49"/>
      <c r="BK1119" s="49"/>
      <c r="BL1119" s="49"/>
      <c r="BM1119" s="49"/>
      <c r="BN1119" s="49"/>
      <c r="BO1119" s="49"/>
      <c r="BP1119" s="49"/>
      <c r="BQ1119" s="49"/>
      <c r="BR1119" s="49"/>
      <c r="BS1119" s="49"/>
      <c r="BT1119" s="49"/>
      <c r="BU1119" s="49"/>
      <c r="BV1119" s="49"/>
      <c r="BW1119" s="49"/>
      <c r="BX1119" s="49"/>
      <c r="BY1119" s="49"/>
      <c r="BZ1119" s="49"/>
      <c r="CA1119" s="49"/>
      <c r="CB1119" s="49"/>
      <c r="CC1119" s="49"/>
      <c r="CD1119" s="49"/>
      <c r="CE1119" s="49"/>
      <c r="CF1119" s="49"/>
      <c r="CG1119" s="49"/>
      <c r="CH1119" s="49"/>
      <c r="CI1119" s="49"/>
      <c r="CJ1119" s="49"/>
      <c r="CK1119" s="49"/>
      <c r="CL1119" s="49"/>
      <c r="CM1119" s="49"/>
      <c r="CN1119" s="49"/>
      <c r="CO1119" s="49"/>
      <c r="CP1119" s="49"/>
      <c r="CQ1119" s="49"/>
      <c r="CR1119" s="49"/>
      <c r="CS1119" s="49"/>
      <c r="CT1119" s="49"/>
      <c r="CU1119" s="49"/>
      <c r="CV1119" s="49"/>
      <c r="CW1119" s="49"/>
      <c r="CX1119" s="49"/>
      <c r="CY1119" s="49"/>
      <c r="CZ1119" s="49"/>
      <c r="DA1119" s="49"/>
      <c r="DB1119" s="49"/>
      <c r="DC1119" s="49"/>
      <c r="DD1119" s="49"/>
      <c r="DE1119" s="49"/>
      <c r="DF1119" s="49"/>
      <c r="DG1119" s="49"/>
      <c r="DH1119" s="49"/>
      <c r="DI1119" s="49"/>
      <c r="DJ1119" s="49"/>
      <c r="DK1119" s="49"/>
      <c r="DL1119" s="49"/>
      <c r="DM1119" s="49"/>
      <c r="DN1119" s="49"/>
      <c r="DO1119" s="49"/>
      <c r="DP1119" s="49"/>
      <c r="DQ1119" s="49"/>
      <c r="DR1119" s="49"/>
      <c r="DS1119" s="49"/>
      <c r="DT1119" s="49"/>
      <c r="DU1119" s="49"/>
      <c r="DV1119" s="49"/>
      <c r="DW1119" s="49"/>
      <c r="DX1119" s="49"/>
      <c r="DY1119" s="49"/>
    </row>
    <row r="1120" spans="1:129" s="32" customFormat="1" ht="78.75" customHeight="1">
      <c r="A1120" s="59"/>
      <c r="B1120" s="58">
        <v>53</v>
      </c>
      <c r="C1120" s="10" t="s">
        <v>3381</v>
      </c>
      <c r="D1120" s="7" t="s">
        <v>3382</v>
      </c>
      <c r="E1120" s="7" t="s">
        <v>3383</v>
      </c>
      <c r="F1120" s="34">
        <v>0</v>
      </c>
      <c r="G1120" s="34"/>
      <c r="H1120" s="142">
        <v>2225</v>
      </c>
      <c r="I1120" s="7" t="s">
        <v>4364</v>
      </c>
      <c r="J1120" s="7" t="s">
        <v>3384</v>
      </c>
      <c r="K1120" s="7" t="s">
        <v>3385</v>
      </c>
      <c r="L1120" s="7" t="s">
        <v>3386</v>
      </c>
      <c r="M1120" s="7"/>
      <c r="N1120" s="142"/>
      <c r="O1120" s="92"/>
      <c r="P1120" s="100"/>
      <c r="Q1120" s="72"/>
      <c r="R1120" s="72"/>
      <c r="S1120" s="49"/>
      <c r="T1120" s="49"/>
      <c r="U1120" s="49"/>
      <c r="V1120" s="49"/>
      <c r="W1120" s="49"/>
      <c r="X1120" s="49"/>
      <c r="Y1120" s="49"/>
      <c r="Z1120" s="49"/>
      <c r="AA1120" s="49"/>
      <c r="AB1120" s="49"/>
      <c r="AC1120" s="49"/>
      <c r="AD1120" s="49"/>
      <c r="AE1120" s="49"/>
      <c r="AF1120" s="49"/>
      <c r="AG1120" s="49"/>
      <c r="AH1120" s="49"/>
      <c r="AI1120" s="49"/>
      <c r="AJ1120" s="49"/>
      <c r="AK1120" s="49"/>
      <c r="AL1120" s="49"/>
      <c r="AM1120" s="49"/>
      <c r="AN1120" s="49"/>
      <c r="AO1120" s="49"/>
      <c r="AP1120" s="49"/>
      <c r="AQ1120" s="49"/>
      <c r="AR1120" s="49"/>
      <c r="AS1120" s="49"/>
      <c r="AT1120" s="49"/>
      <c r="AU1120" s="49"/>
      <c r="AV1120" s="49"/>
      <c r="AW1120" s="49"/>
      <c r="AX1120" s="49"/>
      <c r="AY1120" s="49"/>
      <c r="AZ1120" s="49"/>
      <c r="BA1120" s="49"/>
      <c r="BB1120" s="49"/>
      <c r="BC1120" s="49"/>
      <c r="BD1120" s="49"/>
      <c r="BE1120" s="49"/>
      <c r="BF1120" s="49"/>
      <c r="BG1120" s="49"/>
      <c r="BH1120" s="49"/>
      <c r="BI1120" s="49"/>
      <c r="BJ1120" s="49"/>
      <c r="BK1120" s="49"/>
      <c r="BL1120" s="49"/>
      <c r="BM1120" s="49"/>
      <c r="BN1120" s="49"/>
      <c r="BO1120" s="49"/>
      <c r="BP1120" s="49"/>
      <c r="BQ1120" s="49"/>
      <c r="BR1120" s="49"/>
      <c r="BS1120" s="49"/>
      <c r="BT1120" s="49"/>
      <c r="BU1120" s="49"/>
      <c r="BV1120" s="49"/>
      <c r="BW1120" s="49"/>
      <c r="BX1120" s="49"/>
      <c r="BY1120" s="49"/>
      <c r="BZ1120" s="49"/>
      <c r="CA1120" s="49"/>
      <c r="CB1120" s="49"/>
      <c r="CC1120" s="49"/>
      <c r="CD1120" s="49"/>
      <c r="CE1120" s="49"/>
      <c r="CF1120" s="49"/>
      <c r="CG1120" s="49"/>
      <c r="CH1120" s="49"/>
      <c r="CI1120" s="49"/>
      <c r="CJ1120" s="49"/>
      <c r="CK1120" s="49"/>
      <c r="CL1120" s="49"/>
      <c r="CM1120" s="49"/>
      <c r="CN1120" s="49"/>
      <c r="CO1120" s="49"/>
      <c r="CP1120" s="49"/>
      <c r="CQ1120" s="49"/>
      <c r="CR1120" s="49"/>
      <c r="CS1120" s="49"/>
      <c r="CT1120" s="49"/>
      <c r="CU1120" s="49"/>
      <c r="CV1120" s="49"/>
      <c r="CW1120" s="49"/>
      <c r="CX1120" s="49"/>
      <c r="CY1120" s="49"/>
      <c r="CZ1120" s="49"/>
      <c r="DA1120" s="49"/>
      <c r="DB1120" s="49"/>
      <c r="DC1120" s="49"/>
      <c r="DD1120" s="49"/>
      <c r="DE1120" s="49"/>
      <c r="DF1120" s="49"/>
      <c r="DG1120" s="49"/>
      <c r="DH1120" s="49"/>
      <c r="DI1120" s="49"/>
      <c r="DJ1120" s="49"/>
      <c r="DK1120" s="49"/>
      <c r="DL1120" s="49"/>
      <c r="DM1120" s="49"/>
      <c r="DN1120" s="49"/>
      <c r="DO1120" s="49"/>
      <c r="DP1120" s="49"/>
      <c r="DQ1120" s="49"/>
      <c r="DR1120" s="49"/>
      <c r="DS1120" s="49"/>
      <c r="DT1120" s="49"/>
      <c r="DU1120" s="49"/>
      <c r="DV1120" s="49"/>
      <c r="DW1120" s="49"/>
      <c r="DX1120" s="49"/>
      <c r="DY1120" s="49"/>
    </row>
    <row r="1121" spans="1:129" s="32" customFormat="1" ht="42.75" customHeight="1">
      <c r="A1121" s="59"/>
      <c r="B1121" s="58">
        <v>54</v>
      </c>
      <c r="C1121" s="10" t="s">
        <v>3387</v>
      </c>
      <c r="D1121" s="7" t="s">
        <v>3388</v>
      </c>
      <c r="E1121" s="7" t="s">
        <v>3389</v>
      </c>
      <c r="F1121" s="34">
        <v>3904</v>
      </c>
      <c r="G1121" s="34"/>
      <c r="H1121" s="142">
        <v>2946</v>
      </c>
      <c r="I1121" s="7" t="s">
        <v>4364</v>
      </c>
      <c r="J1121" s="7" t="s">
        <v>5462</v>
      </c>
      <c r="K1121" s="7" t="s">
        <v>5463</v>
      </c>
      <c r="L1121" s="7" t="s">
        <v>5464</v>
      </c>
      <c r="M1121" s="7"/>
      <c r="N1121" s="142"/>
      <c r="O1121" s="92"/>
      <c r="P1121" s="100"/>
      <c r="Q1121" s="72"/>
      <c r="R1121" s="72"/>
      <c r="S1121" s="49"/>
      <c r="T1121" s="49"/>
      <c r="U1121" s="49"/>
      <c r="V1121" s="49"/>
      <c r="W1121" s="49"/>
      <c r="X1121" s="49"/>
      <c r="Y1121" s="49"/>
      <c r="Z1121" s="49"/>
      <c r="AA1121" s="49"/>
      <c r="AB1121" s="49"/>
      <c r="AC1121" s="49"/>
      <c r="AD1121" s="49"/>
      <c r="AE1121" s="49"/>
      <c r="AF1121" s="49"/>
      <c r="AG1121" s="49"/>
      <c r="AH1121" s="49"/>
      <c r="AI1121" s="49"/>
      <c r="AJ1121" s="49"/>
      <c r="AK1121" s="49"/>
      <c r="AL1121" s="49"/>
      <c r="AM1121" s="49"/>
      <c r="AN1121" s="49"/>
      <c r="AO1121" s="49"/>
      <c r="AP1121" s="49"/>
      <c r="AQ1121" s="49"/>
      <c r="AR1121" s="49"/>
      <c r="AS1121" s="49"/>
      <c r="AT1121" s="49"/>
      <c r="AU1121" s="49"/>
      <c r="AV1121" s="49"/>
      <c r="AW1121" s="49"/>
      <c r="AX1121" s="49"/>
      <c r="AY1121" s="49"/>
      <c r="AZ1121" s="49"/>
      <c r="BA1121" s="49"/>
      <c r="BB1121" s="49"/>
      <c r="BC1121" s="49"/>
      <c r="BD1121" s="49"/>
      <c r="BE1121" s="49"/>
      <c r="BF1121" s="49"/>
      <c r="BG1121" s="49"/>
      <c r="BH1121" s="49"/>
      <c r="BI1121" s="49"/>
      <c r="BJ1121" s="49"/>
      <c r="BK1121" s="49"/>
      <c r="BL1121" s="49"/>
      <c r="BM1121" s="49"/>
      <c r="BN1121" s="49"/>
      <c r="BO1121" s="49"/>
      <c r="BP1121" s="49"/>
      <c r="BQ1121" s="49"/>
      <c r="BR1121" s="49"/>
      <c r="BS1121" s="49"/>
      <c r="BT1121" s="49"/>
      <c r="BU1121" s="49"/>
      <c r="BV1121" s="49"/>
      <c r="BW1121" s="49"/>
      <c r="BX1121" s="49"/>
      <c r="BY1121" s="49"/>
      <c r="BZ1121" s="49"/>
      <c r="CA1121" s="49"/>
      <c r="CB1121" s="49"/>
      <c r="CC1121" s="49"/>
      <c r="CD1121" s="49"/>
      <c r="CE1121" s="49"/>
      <c r="CF1121" s="49"/>
      <c r="CG1121" s="49"/>
      <c r="CH1121" s="49"/>
      <c r="CI1121" s="49"/>
      <c r="CJ1121" s="49"/>
      <c r="CK1121" s="49"/>
      <c r="CL1121" s="49"/>
      <c r="CM1121" s="49"/>
      <c r="CN1121" s="49"/>
      <c r="CO1121" s="49"/>
      <c r="CP1121" s="49"/>
      <c r="CQ1121" s="49"/>
      <c r="CR1121" s="49"/>
      <c r="CS1121" s="49"/>
      <c r="CT1121" s="49"/>
      <c r="CU1121" s="49"/>
      <c r="CV1121" s="49"/>
      <c r="CW1121" s="49"/>
      <c r="CX1121" s="49"/>
      <c r="CY1121" s="49"/>
      <c r="CZ1121" s="49"/>
      <c r="DA1121" s="49"/>
      <c r="DB1121" s="49"/>
      <c r="DC1121" s="49"/>
      <c r="DD1121" s="49"/>
      <c r="DE1121" s="49"/>
      <c r="DF1121" s="49"/>
      <c r="DG1121" s="49"/>
      <c r="DH1121" s="49"/>
      <c r="DI1121" s="49"/>
      <c r="DJ1121" s="49"/>
      <c r="DK1121" s="49"/>
      <c r="DL1121" s="49"/>
      <c r="DM1121" s="49"/>
      <c r="DN1121" s="49"/>
      <c r="DO1121" s="49"/>
      <c r="DP1121" s="49"/>
      <c r="DQ1121" s="49"/>
      <c r="DR1121" s="49"/>
      <c r="DS1121" s="49"/>
      <c r="DT1121" s="49"/>
      <c r="DU1121" s="49"/>
      <c r="DV1121" s="49"/>
      <c r="DW1121" s="49"/>
      <c r="DX1121" s="49"/>
      <c r="DY1121" s="49"/>
    </row>
    <row r="1122" spans="1:129" s="32" customFormat="1" ht="52.5" customHeight="1">
      <c r="A1122" s="59"/>
      <c r="B1122" s="58">
        <v>55</v>
      </c>
      <c r="C1122" s="10" t="s">
        <v>5465</v>
      </c>
      <c r="D1122" s="7" t="s">
        <v>5466</v>
      </c>
      <c r="E1122" s="7" t="s">
        <v>5467</v>
      </c>
      <c r="F1122" s="34">
        <v>0</v>
      </c>
      <c r="G1122" s="34"/>
      <c r="H1122" s="142">
        <v>3434</v>
      </c>
      <c r="I1122" s="7" t="s">
        <v>4364</v>
      </c>
      <c r="J1122" s="7" t="s">
        <v>5468</v>
      </c>
      <c r="K1122" s="7" t="s">
        <v>5469</v>
      </c>
      <c r="L1122" s="7" t="s">
        <v>5470</v>
      </c>
      <c r="M1122" s="7"/>
      <c r="N1122" s="142"/>
      <c r="O1122" s="92"/>
      <c r="P1122" s="100"/>
      <c r="Q1122" s="72"/>
      <c r="R1122" s="72"/>
      <c r="S1122" s="49"/>
      <c r="T1122" s="49"/>
      <c r="U1122" s="49"/>
      <c r="V1122" s="49"/>
      <c r="W1122" s="49"/>
      <c r="X1122" s="49"/>
      <c r="Y1122" s="49"/>
      <c r="Z1122" s="49"/>
      <c r="AA1122" s="49"/>
      <c r="AB1122" s="49"/>
      <c r="AC1122" s="49"/>
      <c r="AD1122" s="49"/>
      <c r="AE1122" s="49"/>
      <c r="AF1122" s="49"/>
      <c r="AG1122" s="49"/>
      <c r="AH1122" s="49"/>
      <c r="AI1122" s="49"/>
      <c r="AJ1122" s="49"/>
      <c r="AK1122" s="49"/>
      <c r="AL1122" s="49"/>
      <c r="AM1122" s="49"/>
      <c r="AN1122" s="49"/>
      <c r="AO1122" s="49"/>
      <c r="AP1122" s="49"/>
      <c r="AQ1122" s="49"/>
      <c r="AR1122" s="49"/>
      <c r="AS1122" s="49"/>
      <c r="AT1122" s="49"/>
      <c r="AU1122" s="49"/>
      <c r="AV1122" s="49"/>
      <c r="AW1122" s="49"/>
      <c r="AX1122" s="49"/>
      <c r="AY1122" s="49"/>
      <c r="AZ1122" s="49"/>
      <c r="BA1122" s="49"/>
      <c r="BB1122" s="49"/>
      <c r="BC1122" s="49"/>
      <c r="BD1122" s="49"/>
      <c r="BE1122" s="49"/>
      <c r="BF1122" s="49"/>
      <c r="BG1122" s="49"/>
      <c r="BH1122" s="49"/>
      <c r="BI1122" s="49"/>
      <c r="BJ1122" s="49"/>
      <c r="BK1122" s="49"/>
      <c r="BL1122" s="49"/>
      <c r="BM1122" s="49"/>
      <c r="BN1122" s="49"/>
      <c r="BO1122" s="49"/>
      <c r="BP1122" s="49"/>
      <c r="BQ1122" s="49"/>
      <c r="BR1122" s="49"/>
      <c r="BS1122" s="49"/>
      <c r="BT1122" s="49"/>
      <c r="BU1122" s="49"/>
      <c r="BV1122" s="49"/>
      <c r="BW1122" s="49"/>
      <c r="BX1122" s="49"/>
      <c r="BY1122" s="49"/>
      <c r="BZ1122" s="49"/>
      <c r="CA1122" s="49"/>
      <c r="CB1122" s="49"/>
      <c r="CC1122" s="49"/>
      <c r="CD1122" s="49"/>
      <c r="CE1122" s="49"/>
      <c r="CF1122" s="49"/>
      <c r="CG1122" s="49"/>
      <c r="CH1122" s="49"/>
      <c r="CI1122" s="49"/>
      <c r="CJ1122" s="49"/>
      <c r="CK1122" s="49"/>
      <c r="CL1122" s="49"/>
      <c r="CM1122" s="49"/>
      <c r="CN1122" s="49"/>
      <c r="CO1122" s="49"/>
      <c r="CP1122" s="49"/>
      <c r="CQ1122" s="49"/>
      <c r="CR1122" s="49"/>
      <c r="CS1122" s="49"/>
      <c r="CT1122" s="49"/>
      <c r="CU1122" s="49"/>
      <c r="CV1122" s="49"/>
      <c r="CW1122" s="49"/>
      <c r="CX1122" s="49"/>
      <c r="CY1122" s="49"/>
      <c r="CZ1122" s="49"/>
      <c r="DA1122" s="49"/>
      <c r="DB1122" s="49"/>
      <c r="DC1122" s="49"/>
      <c r="DD1122" s="49"/>
      <c r="DE1122" s="49"/>
      <c r="DF1122" s="49"/>
      <c r="DG1122" s="49"/>
      <c r="DH1122" s="49"/>
      <c r="DI1122" s="49"/>
      <c r="DJ1122" s="49"/>
      <c r="DK1122" s="49"/>
      <c r="DL1122" s="49"/>
      <c r="DM1122" s="49"/>
      <c r="DN1122" s="49"/>
      <c r="DO1122" s="49"/>
      <c r="DP1122" s="49"/>
      <c r="DQ1122" s="49"/>
      <c r="DR1122" s="49"/>
      <c r="DS1122" s="49"/>
      <c r="DT1122" s="49"/>
      <c r="DU1122" s="49"/>
      <c r="DV1122" s="49"/>
      <c r="DW1122" s="49"/>
      <c r="DX1122" s="49"/>
      <c r="DY1122" s="49"/>
    </row>
    <row r="1123" spans="1:129" s="32" customFormat="1" ht="39.75" customHeight="1">
      <c r="A1123" s="59"/>
      <c r="B1123" s="58">
        <v>56</v>
      </c>
      <c r="C1123" s="10" t="s">
        <v>5465</v>
      </c>
      <c r="D1123" s="7" t="s">
        <v>5466</v>
      </c>
      <c r="E1123" s="7" t="s">
        <v>5471</v>
      </c>
      <c r="F1123" s="34">
        <v>0</v>
      </c>
      <c r="G1123" s="34"/>
      <c r="H1123" s="142">
        <v>2622</v>
      </c>
      <c r="I1123" s="7" t="s">
        <v>4364</v>
      </c>
      <c r="J1123" s="7" t="s">
        <v>5472</v>
      </c>
      <c r="K1123" s="7" t="s">
        <v>5473</v>
      </c>
      <c r="L1123" s="7" t="s">
        <v>5474</v>
      </c>
      <c r="M1123" s="7"/>
      <c r="N1123" s="142"/>
      <c r="O1123" s="92"/>
      <c r="P1123" s="100"/>
      <c r="Q1123" s="72"/>
      <c r="R1123" s="72"/>
      <c r="S1123" s="49"/>
      <c r="T1123" s="49"/>
      <c r="U1123" s="49"/>
      <c r="V1123" s="49"/>
      <c r="W1123" s="49"/>
      <c r="X1123" s="49"/>
      <c r="Y1123" s="49"/>
      <c r="Z1123" s="49"/>
      <c r="AA1123" s="49"/>
      <c r="AB1123" s="49"/>
      <c r="AC1123" s="49"/>
      <c r="AD1123" s="49"/>
      <c r="AE1123" s="49"/>
      <c r="AF1123" s="49"/>
      <c r="AG1123" s="49"/>
      <c r="AH1123" s="49"/>
      <c r="AI1123" s="49"/>
      <c r="AJ1123" s="49"/>
      <c r="AK1123" s="49"/>
      <c r="AL1123" s="49"/>
      <c r="AM1123" s="49"/>
      <c r="AN1123" s="49"/>
      <c r="AO1123" s="49"/>
      <c r="AP1123" s="49"/>
      <c r="AQ1123" s="49"/>
      <c r="AR1123" s="49"/>
      <c r="AS1123" s="49"/>
      <c r="AT1123" s="49"/>
      <c r="AU1123" s="49"/>
      <c r="AV1123" s="49"/>
      <c r="AW1123" s="49"/>
      <c r="AX1123" s="49"/>
      <c r="AY1123" s="49"/>
      <c r="AZ1123" s="49"/>
      <c r="BA1123" s="49"/>
      <c r="BB1123" s="49"/>
      <c r="BC1123" s="49"/>
      <c r="BD1123" s="49"/>
      <c r="BE1123" s="49"/>
      <c r="BF1123" s="49"/>
      <c r="BG1123" s="49"/>
      <c r="BH1123" s="49"/>
      <c r="BI1123" s="49"/>
      <c r="BJ1123" s="49"/>
      <c r="BK1123" s="49"/>
      <c r="BL1123" s="49"/>
      <c r="BM1123" s="49"/>
      <c r="BN1123" s="49"/>
      <c r="BO1123" s="49"/>
      <c r="BP1123" s="49"/>
      <c r="BQ1123" s="49"/>
      <c r="BR1123" s="49"/>
      <c r="BS1123" s="49"/>
      <c r="BT1123" s="49"/>
      <c r="BU1123" s="49"/>
      <c r="BV1123" s="49"/>
      <c r="BW1123" s="49"/>
      <c r="BX1123" s="49"/>
      <c r="BY1123" s="49"/>
      <c r="BZ1123" s="49"/>
      <c r="CA1123" s="49"/>
      <c r="CB1123" s="49"/>
      <c r="CC1123" s="49"/>
      <c r="CD1123" s="49"/>
      <c r="CE1123" s="49"/>
      <c r="CF1123" s="49"/>
      <c r="CG1123" s="49"/>
      <c r="CH1123" s="49"/>
      <c r="CI1123" s="49"/>
      <c r="CJ1123" s="49"/>
      <c r="CK1123" s="49"/>
      <c r="CL1123" s="49"/>
      <c r="CM1123" s="49"/>
      <c r="CN1123" s="49"/>
      <c r="CO1123" s="49"/>
      <c r="CP1123" s="49"/>
      <c r="CQ1123" s="49"/>
      <c r="CR1123" s="49"/>
      <c r="CS1123" s="49"/>
      <c r="CT1123" s="49"/>
      <c r="CU1123" s="49"/>
      <c r="CV1123" s="49"/>
      <c r="CW1123" s="49"/>
      <c r="CX1123" s="49"/>
      <c r="CY1123" s="49"/>
      <c r="CZ1123" s="49"/>
      <c r="DA1123" s="49"/>
      <c r="DB1123" s="49"/>
      <c r="DC1123" s="49"/>
      <c r="DD1123" s="49"/>
      <c r="DE1123" s="49"/>
      <c r="DF1123" s="49"/>
      <c r="DG1123" s="49"/>
      <c r="DH1123" s="49"/>
      <c r="DI1123" s="49"/>
      <c r="DJ1123" s="49"/>
      <c r="DK1123" s="49"/>
      <c r="DL1123" s="49"/>
      <c r="DM1123" s="49"/>
      <c r="DN1123" s="49"/>
      <c r="DO1123" s="49"/>
      <c r="DP1123" s="49"/>
      <c r="DQ1123" s="49"/>
      <c r="DR1123" s="49"/>
      <c r="DS1123" s="49"/>
      <c r="DT1123" s="49"/>
      <c r="DU1123" s="49"/>
      <c r="DV1123" s="49"/>
      <c r="DW1123" s="49"/>
      <c r="DX1123" s="49"/>
      <c r="DY1123" s="49"/>
    </row>
    <row r="1124" spans="1:129" s="32" customFormat="1" ht="61.5" customHeight="1">
      <c r="A1124" s="59"/>
      <c r="B1124" s="58">
        <v>57</v>
      </c>
      <c r="C1124" s="10" t="s">
        <v>5465</v>
      </c>
      <c r="D1124" s="7" t="s">
        <v>5466</v>
      </c>
      <c r="E1124" s="7" t="s">
        <v>5475</v>
      </c>
      <c r="F1124" s="34">
        <v>0</v>
      </c>
      <c r="G1124" s="34"/>
      <c r="H1124" s="142">
        <v>13500</v>
      </c>
      <c r="I1124" s="7" t="s">
        <v>4364</v>
      </c>
      <c r="J1124" s="7" t="s">
        <v>5990</v>
      </c>
      <c r="K1124" s="7" t="s">
        <v>5991</v>
      </c>
      <c r="L1124" s="7" t="s">
        <v>5854</v>
      </c>
      <c r="M1124" s="7"/>
      <c r="N1124" s="142"/>
      <c r="O1124" s="92"/>
      <c r="P1124" s="100"/>
      <c r="Q1124" s="72"/>
      <c r="R1124" s="72"/>
      <c r="S1124" s="49"/>
      <c r="T1124" s="49"/>
      <c r="U1124" s="49"/>
      <c r="V1124" s="49"/>
      <c r="W1124" s="49"/>
      <c r="X1124" s="49"/>
      <c r="Y1124" s="49"/>
      <c r="Z1124" s="49"/>
      <c r="AA1124" s="49"/>
      <c r="AB1124" s="49"/>
      <c r="AC1124" s="49"/>
      <c r="AD1124" s="49"/>
      <c r="AE1124" s="49"/>
      <c r="AF1124" s="49"/>
      <c r="AG1124" s="49"/>
      <c r="AH1124" s="49"/>
      <c r="AI1124" s="49"/>
      <c r="AJ1124" s="49"/>
      <c r="AK1124" s="49"/>
      <c r="AL1124" s="49"/>
      <c r="AM1124" s="49"/>
      <c r="AN1124" s="49"/>
      <c r="AO1124" s="49"/>
      <c r="AP1124" s="49"/>
      <c r="AQ1124" s="49"/>
      <c r="AR1124" s="49"/>
      <c r="AS1124" s="49"/>
      <c r="AT1124" s="49"/>
      <c r="AU1124" s="49"/>
      <c r="AV1124" s="49"/>
      <c r="AW1124" s="49"/>
      <c r="AX1124" s="49"/>
      <c r="AY1124" s="49"/>
      <c r="AZ1124" s="49"/>
      <c r="BA1124" s="49"/>
      <c r="BB1124" s="49"/>
      <c r="BC1124" s="49"/>
      <c r="BD1124" s="49"/>
      <c r="BE1124" s="49"/>
      <c r="BF1124" s="49"/>
      <c r="BG1124" s="49"/>
      <c r="BH1124" s="49"/>
      <c r="BI1124" s="49"/>
      <c r="BJ1124" s="49"/>
      <c r="BK1124" s="49"/>
      <c r="BL1124" s="49"/>
      <c r="BM1124" s="49"/>
      <c r="BN1124" s="49"/>
      <c r="BO1124" s="49"/>
      <c r="BP1124" s="49"/>
      <c r="BQ1124" s="49"/>
      <c r="BR1124" s="49"/>
      <c r="BS1124" s="49"/>
      <c r="BT1124" s="49"/>
      <c r="BU1124" s="49"/>
      <c r="BV1124" s="49"/>
      <c r="BW1124" s="49"/>
      <c r="BX1124" s="49"/>
      <c r="BY1124" s="49"/>
      <c r="BZ1124" s="49"/>
      <c r="CA1124" s="49"/>
      <c r="CB1124" s="49"/>
      <c r="CC1124" s="49"/>
      <c r="CD1124" s="49"/>
      <c r="CE1124" s="49"/>
      <c r="CF1124" s="49"/>
      <c r="CG1124" s="49"/>
      <c r="CH1124" s="49"/>
      <c r="CI1124" s="49"/>
      <c r="CJ1124" s="49"/>
      <c r="CK1124" s="49"/>
      <c r="CL1124" s="49"/>
      <c r="CM1124" s="49"/>
      <c r="CN1124" s="49"/>
      <c r="CO1124" s="49"/>
      <c r="CP1124" s="49"/>
      <c r="CQ1124" s="49"/>
      <c r="CR1124" s="49"/>
      <c r="CS1124" s="49"/>
      <c r="CT1124" s="49"/>
      <c r="CU1124" s="49"/>
      <c r="CV1124" s="49"/>
      <c r="CW1124" s="49"/>
      <c r="CX1124" s="49"/>
      <c r="CY1124" s="49"/>
      <c r="CZ1124" s="49"/>
      <c r="DA1124" s="49"/>
      <c r="DB1124" s="49"/>
      <c r="DC1124" s="49"/>
      <c r="DD1124" s="49"/>
      <c r="DE1124" s="49"/>
      <c r="DF1124" s="49"/>
      <c r="DG1124" s="49"/>
      <c r="DH1124" s="49"/>
      <c r="DI1124" s="49"/>
      <c r="DJ1124" s="49"/>
      <c r="DK1124" s="49"/>
      <c r="DL1124" s="49"/>
      <c r="DM1124" s="49"/>
      <c r="DN1124" s="49"/>
      <c r="DO1124" s="49"/>
      <c r="DP1124" s="49"/>
      <c r="DQ1124" s="49"/>
      <c r="DR1124" s="49"/>
      <c r="DS1124" s="49"/>
      <c r="DT1124" s="49"/>
      <c r="DU1124" s="49"/>
      <c r="DV1124" s="49"/>
      <c r="DW1124" s="49"/>
      <c r="DX1124" s="49"/>
      <c r="DY1124" s="49"/>
    </row>
    <row r="1125" spans="1:129" s="32" customFormat="1" ht="48.75" customHeight="1">
      <c r="A1125" s="59"/>
      <c r="B1125" s="58">
        <v>58</v>
      </c>
      <c r="C1125" s="10" t="s">
        <v>5855</v>
      </c>
      <c r="D1125" s="7" t="s">
        <v>5856</v>
      </c>
      <c r="E1125" s="7" t="s">
        <v>5857</v>
      </c>
      <c r="F1125" s="34">
        <v>0</v>
      </c>
      <c r="G1125" s="34"/>
      <c r="H1125" s="142">
        <v>58041</v>
      </c>
      <c r="I1125" s="7" t="s">
        <v>4364</v>
      </c>
      <c r="J1125" s="7" t="s">
        <v>5858</v>
      </c>
      <c r="K1125" s="7" t="s">
        <v>5859</v>
      </c>
      <c r="L1125" s="7" t="s">
        <v>5860</v>
      </c>
      <c r="M1125" s="7"/>
      <c r="N1125" s="142"/>
      <c r="O1125" s="92"/>
      <c r="P1125" s="100"/>
      <c r="Q1125" s="72"/>
      <c r="R1125" s="72"/>
      <c r="S1125" s="49"/>
      <c r="T1125" s="49"/>
      <c r="U1125" s="49"/>
      <c r="V1125" s="49"/>
      <c r="W1125" s="49"/>
      <c r="X1125" s="49"/>
      <c r="Y1125" s="49"/>
      <c r="Z1125" s="49"/>
      <c r="AA1125" s="49"/>
      <c r="AB1125" s="49"/>
      <c r="AC1125" s="49"/>
      <c r="AD1125" s="49"/>
      <c r="AE1125" s="49"/>
      <c r="AF1125" s="49"/>
      <c r="AG1125" s="49"/>
      <c r="AH1125" s="49"/>
      <c r="AI1125" s="49"/>
      <c r="AJ1125" s="49"/>
      <c r="AK1125" s="49"/>
      <c r="AL1125" s="49"/>
      <c r="AM1125" s="49"/>
      <c r="AN1125" s="49"/>
      <c r="AO1125" s="49"/>
      <c r="AP1125" s="49"/>
      <c r="AQ1125" s="49"/>
      <c r="AR1125" s="49"/>
      <c r="AS1125" s="49"/>
      <c r="AT1125" s="49"/>
      <c r="AU1125" s="49"/>
      <c r="AV1125" s="49"/>
      <c r="AW1125" s="49"/>
      <c r="AX1125" s="49"/>
      <c r="AY1125" s="49"/>
      <c r="AZ1125" s="49"/>
      <c r="BA1125" s="49"/>
      <c r="BB1125" s="49"/>
      <c r="BC1125" s="49"/>
      <c r="BD1125" s="49"/>
      <c r="BE1125" s="49"/>
      <c r="BF1125" s="49"/>
      <c r="BG1125" s="49"/>
      <c r="BH1125" s="49"/>
      <c r="BI1125" s="49"/>
      <c r="BJ1125" s="49"/>
      <c r="BK1125" s="49"/>
      <c r="BL1125" s="49"/>
      <c r="BM1125" s="49"/>
      <c r="BN1125" s="49"/>
      <c r="BO1125" s="49"/>
      <c r="BP1125" s="49"/>
      <c r="BQ1125" s="49"/>
      <c r="BR1125" s="49"/>
      <c r="BS1125" s="49"/>
      <c r="BT1125" s="49"/>
      <c r="BU1125" s="49"/>
      <c r="BV1125" s="49"/>
      <c r="BW1125" s="49"/>
      <c r="BX1125" s="49"/>
      <c r="BY1125" s="49"/>
      <c r="BZ1125" s="49"/>
      <c r="CA1125" s="49"/>
      <c r="CB1125" s="49"/>
      <c r="CC1125" s="49"/>
      <c r="CD1125" s="49"/>
      <c r="CE1125" s="49"/>
      <c r="CF1125" s="49"/>
      <c r="CG1125" s="49"/>
      <c r="CH1125" s="49"/>
      <c r="CI1125" s="49"/>
      <c r="CJ1125" s="49"/>
      <c r="CK1125" s="49"/>
      <c r="CL1125" s="49"/>
      <c r="CM1125" s="49"/>
      <c r="CN1125" s="49"/>
      <c r="CO1125" s="49"/>
      <c r="CP1125" s="49"/>
      <c r="CQ1125" s="49"/>
      <c r="CR1125" s="49"/>
      <c r="CS1125" s="49"/>
      <c r="CT1125" s="49"/>
      <c r="CU1125" s="49"/>
      <c r="CV1125" s="49"/>
      <c r="CW1125" s="49"/>
      <c r="CX1125" s="49"/>
      <c r="CY1125" s="49"/>
      <c r="CZ1125" s="49"/>
      <c r="DA1125" s="49"/>
      <c r="DB1125" s="49"/>
      <c r="DC1125" s="49"/>
      <c r="DD1125" s="49"/>
      <c r="DE1125" s="49"/>
      <c r="DF1125" s="49"/>
      <c r="DG1125" s="49"/>
      <c r="DH1125" s="49"/>
      <c r="DI1125" s="49"/>
      <c r="DJ1125" s="49"/>
      <c r="DK1125" s="49"/>
      <c r="DL1125" s="49"/>
      <c r="DM1125" s="49"/>
      <c r="DN1125" s="49"/>
      <c r="DO1125" s="49"/>
      <c r="DP1125" s="49"/>
      <c r="DQ1125" s="49"/>
      <c r="DR1125" s="49"/>
      <c r="DS1125" s="49"/>
      <c r="DT1125" s="49"/>
      <c r="DU1125" s="49"/>
      <c r="DV1125" s="49"/>
      <c r="DW1125" s="49"/>
      <c r="DX1125" s="49"/>
      <c r="DY1125" s="49"/>
    </row>
    <row r="1126" spans="1:129" s="32" customFormat="1" ht="72" customHeight="1">
      <c r="A1126" s="59"/>
      <c r="B1126" s="58">
        <v>59</v>
      </c>
      <c r="C1126" s="10" t="s">
        <v>5861</v>
      </c>
      <c r="D1126" s="7" t="s">
        <v>5862</v>
      </c>
      <c r="E1126" s="7" t="s">
        <v>5863</v>
      </c>
      <c r="F1126" s="34">
        <v>0</v>
      </c>
      <c r="G1126" s="34"/>
      <c r="H1126" s="142">
        <v>29213</v>
      </c>
      <c r="I1126" s="7" t="s">
        <v>4364</v>
      </c>
      <c r="J1126" s="7" t="s">
        <v>5864</v>
      </c>
      <c r="K1126" s="7" t="s">
        <v>5865</v>
      </c>
      <c r="L1126" s="7" t="s">
        <v>5866</v>
      </c>
      <c r="M1126" s="7"/>
      <c r="N1126" s="142"/>
      <c r="O1126" s="92"/>
      <c r="P1126" s="100"/>
      <c r="Q1126" s="72"/>
      <c r="R1126" s="72"/>
      <c r="S1126" s="49"/>
      <c r="T1126" s="49"/>
      <c r="U1126" s="49"/>
      <c r="V1126" s="49"/>
      <c r="W1126" s="49"/>
      <c r="X1126" s="49"/>
      <c r="Y1126" s="49"/>
      <c r="Z1126" s="49"/>
      <c r="AA1126" s="49"/>
      <c r="AB1126" s="49"/>
      <c r="AC1126" s="49"/>
      <c r="AD1126" s="49"/>
      <c r="AE1126" s="49"/>
      <c r="AF1126" s="49"/>
      <c r="AG1126" s="49"/>
      <c r="AH1126" s="49"/>
      <c r="AI1126" s="49"/>
      <c r="AJ1126" s="49"/>
      <c r="AK1126" s="49"/>
      <c r="AL1126" s="49"/>
      <c r="AM1126" s="49"/>
      <c r="AN1126" s="49"/>
      <c r="AO1126" s="49"/>
      <c r="AP1126" s="49"/>
      <c r="AQ1126" s="49"/>
      <c r="AR1126" s="49"/>
      <c r="AS1126" s="49"/>
      <c r="AT1126" s="49"/>
      <c r="AU1126" s="49"/>
      <c r="AV1126" s="49"/>
      <c r="AW1126" s="49"/>
      <c r="AX1126" s="49"/>
      <c r="AY1126" s="49"/>
      <c r="AZ1126" s="49"/>
      <c r="BA1126" s="49"/>
      <c r="BB1126" s="49"/>
      <c r="BC1126" s="49"/>
      <c r="BD1126" s="49"/>
      <c r="BE1126" s="49"/>
      <c r="BF1126" s="49"/>
      <c r="BG1126" s="49"/>
      <c r="BH1126" s="49"/>
      <c r="BI1126" s="49"/>
      <c r="BJ1126" s="49"/>
      <c r="BK1126" s="49"/>
      <c r="BL1126" s="49"/>
      <c r="BM1126" s="49"/>
      <c r="BN1126" s="49"/>
      <c r="BO1126" s="49"/>
      <c r="BP1126" s="49"/>
      <c r="BQ1126" s="49"/>
      <c r="BR1126" s="49"/>
      <c r="BS1126" s="49"/>
      <c r="BT1126" s="49"/>
      <c r="BU1126" s="49"/>
      <c r="BV1126" s="49"/>
      <c r="BW1126" s="49"/>
      <c r="BX1126" s="49"/>
      <c r="BY1126" s="49"/>
      <c r="BZ1126" s="49"/>
      <c r="CA1126" s="49"/>
      <c r="CB1126" s="49"/>
      <c r="CC1126" s="49"/>
      <c r="CD1126" s="49"/>
      <c r="CE1126" s="49"/>
      <c r="CF1126" s="49"/>
      <c r="CG1126" s="49"/>
      <c r="CH1126" s="49"/>
      <c r="CI1126" s="49"/>
      <c r="CJ1126" s="49"/>
      <c r="CK1126" s="49"/>
      <c r="CL1126" s="49"/>
      <c r="CM1126" s="49"/>
      <c r="CN1126" s="49"/>
      <c r="CO1126" s="49"/>
      <c r="CP1126" s="49"/>
      <c r="CQ1126" s="49"/>
      <c r="CR1126" s="49"/>
      <c r="CS1126" s="49"/>
      <c r="CT1126" s="49"/>
      <c r="CU1126" s="49"/>
      <c r="CV1126" s="49"/>
      <c r="CW1126" s="49"/>
      <c r="CX1126" s="49"/>
      <c r="CY1126" s="49"/>
      <c r="CZ1126" s="49"/>
      <c r="DA1126" s="49"/>
      <c r="DB1126" s="49"/>
      <c r="DC1126" s="49"/>
      <c r="DD1126" s="49"/>
      <c r="DE1126" s="49"/>
      <c r="DF1126" s="49"/>
      <c r="DG1126" s="49"/>
      <c r="DH1126" s="49"/>
      <c r="DI1126" s="49"/>
      <c r="DJ1126" s="49"/>
      <c r="DK1126" s="49"/>
      <c r="DL1126" s="49"/>
      <c r="DM1126" s="49"/>
      <c r="DN1126" s="49"/>
      <c r="DO1126" s="49"/>
      <c r="DP1126" s="49"/>
      <c r="DQ1126" s="49"/>
      <c r="DR1126" s="49"/>
      <c r="DS1126" s="49"/>
      <c r="DT1126" s="49"/>
      <c r="DU1126" s="49"/>
      <c r="DV1126" s="49"/>
      <c r="DW1126" s="49"/>
      <c r="DX1126" s="49"/>
      <c r="DY1126" s="49"/>
    </row>
    <row r="1127" spans="1:129" s="32" customFormat="1" ht="70.5" customHeight="1">
      <c r="A1127" s="59"/>
      <c r="B1127" s="58">
        <v>60</v>
      </c>
      <c r="C1127" s="10" t="s">
        <v>5867</v>
      </c>
      <c r="D1127" s="7" t="s">
        <v>5868</v>
      </c>
      <c r="E1127" s="7" t="s">
        <v>5869</v>
      </c>
      <c r="F1127" s="34">
        <v>0</v>
      </c>
      <c r="G1127" s="34"/>
      <c r="H1127" s="142">
        <v>3962</v>
      </c>
      <c r="I1127" s="7" t="s">
        <v>4364</v>
      </c>
      <c r="J1127" s="7" t="s">
        <v>5870</v>
      </c>
      <c r="K1127" s="7" t="s">
        <v>5871</v>
      </c>
      <c r="L1127" s="7" t="s">
        <v>5872</v>
      </c>
      <c r="M1127" s="7"/>
      <c r="N1127" s="142"/>
      <c r="O1127" s="92"/>
      <c r="P1127" s="100"/>
      <c r="Q1127" s="72"/>
      <c r="R1127" s="72"/>
      <c r="S1127" s="49"/>
      <c r="T1127" s="49"/>
      <c r="U1127" s="49"/>
      <c r="V1127" s="49"/>
      <c r="W1127" s="49"/>
      <c r="X1127" s="49"/>
      <c r="Y1127" s="49"/>
      <c r="Z1127" s="49"/>
      <c r="AA1127" s="49"/>
      <c r="AB1127" s="49"/>
      <c r="AC1127" s="49"/>
      <c r="AD1127" s="49"/>
      <c r="AE1127" s="49"/>
      <c r="AF1127" s="49"/>
      <c r="AG1127" s="49"/>
      <c r="AH1127" s="49"/>
      <c r="AI1127" s="49"/>
      <c r="AJ1127" s="49"/>
      <c r="AK1127" s="49"/>
      <c r="AL1127" s="49"/>
      <c r="AM1127" s="49"/>
      <c r="AN1127" s="49"/>
      <c r="AO1127" s="49"/>
      <c r="AP1127" s="49"/>
      <c r="AQ1127" s="49"/>
      <c r="AR1127" s="49"/>
      <c r="AS1127" s="49"/>
      <c r="AT1127" s="49"/>
      <c r="AU1127" s="49"/>
      <c r="AV1127" s="49"/>
      <c r="AW1127" s="49"/>
      <c r="AX1127" s="49"/>
      <c r="AY1127" s="49"/>
      <c r="AZ1127" s="49"/>
      <c r="BA1127" s="49"/>
      <c r="BB1127" s="49"/>
      <c r="BC1127" s="49"/>
      <c r="BD1127" s="49"/>
      <c r="BE1127" s="49"/>
      <c r="BF1127" s="49"/>
      <c r="BG1127" s="49"/>
      <c r="BH1127" s="49"/>
      <c r="BI1127" s="49"/>
      <c r="BJ1127" s="49"/>
      <c r="BK1127" s="49"/>
      <c r="BL1127" s="49"/>
      <c r="BM1127" s="49"/>
      <c r="BN1127" s="49"/>
      <c r="BO1127" s="49"/>
      <c r="BP1127" s="49"/>
      <c r="BQ1127" s="49"/>
      <c r="BR1127" s="49"/>
      <c r="BS1127" s="49"/>
      <c r="BT1127" s="49"/>
      <c r="BU1127" s="49"/>
      <c r="BV1127" s="49"/>
      <c r="BW1127" s="49"/>
      <c r="BX1127" s="49"/>
      <c r="BY1127" s="49"/>
      <c r="BZ1127" s="49"/>
      <c r="CA1127" s="49"/>
      <c r="CB1127" s="49"/>
      <c r="CC1127" s="49"/>
      <c r="CD1127" s="49"/>
      <c r="CE1127" s="49"/>
      <c r="CF1127" s="49"/>
      <c r="CG1127" s="49"/>
      <c r="CH1127" s="49"/>
      <c r="CI1127" s="49"/>
      <c r="CJ1127" s="49"/>
      <c r="CK1127" s="49"/>
      <c r="CL1127" s="49"/>
      <c r="CM1127" s="49"/>
      <c r="CN1127" s="49"/>
      <c r="CO1127" s="49"/>
      <c r="CP1127" s="49"/>
      <c r="CQ1127" s="49"/>
      <c r="CR1127" s="49"/>
      <c r="CS1127" s="49"/>
      <c r="CT1127" s="49"/>
      <c r="CU1127" s="49"/>
      <c r="CV1127" s="49"/>
      <c r="CW1127" s="49"/>
      <c r="CX1127" s="49"/>
      <c r="CY1127" s="49"/>
      <c r="CZ1127" s="49"/>
      <c r="DA1127" s="49"/>
      <c r="DB1127" s="49"/>
      <c r="DC1127" s="49"/>
      <c r="DD1127" s="49"/>
      <c r="DE1127" s="49"/>
      <c r="DF1127" s="49"/>
      <c r="DG1127" s="49"/>
      <c r="DH1127" s="49"/>
      <c r="DI1127" s="49"/>
      <c r="DJ1127" s="49"/>
      <c r="DK1127" s="49"/>
      <c r="DL1127" s="49"/>
      <c r="DM1127" s="49"/>
      <c r="DN1127" s="49"/>
      <c r="DO1127" s="49"/>
      <c r="DP1127" s="49"/>
      <c r="DQ1127" s="49"/>
      <c r="DR1127" s="49"/>
      <c r="DS1127" s="49"/>
      <c r="DT1127" s="49"/>
      <c r="DU1127" s="49"/>
      <c r="DV1127" s="49"/>
      <c r="DW1127" s="49"/>
      <c r="DX1127" s="49"/>
      <c r="DY1127" s="49"/>
    </row>
    <row r="1128" spans="1:129" s="32" customFormat="1" ht="42.75" customHeight="1">
      <c r="A1128" s="59"/>
      <c r="B1128" s="58">
        <v>61</v>
      </c>
      <c r="C1128" s="10" t="s">
        <v>5873</v>
      </c>
      <c r="D1128" s="7" t="s">
        <v>5874</v>
      </c>
      <c r="E1128" s="7" t="s">
        <v>5875</v>
      </c>
      <c r="F1128" s="34">
        <v>50</v>
      </c>
      <c r="G1128" s="34"/>
      <c r="H1128" s="142">
        <v>10050</v>
      </c>
      <c r="I1128" s="7" t="s">
        <v>4364</v>
      </c>
      <c r="J1128" s="7" t="s">
        <v>5876</v>
      </c>
      <c r="K1128" s="7" t="s">
        <v>5877</v>
      </c>
      <c r="L1128" s="7" t="s">
        <v>5878</v>
      </c>
      <c r="M1128" s="7"/>
      <c r="N1128" s="142"/>
      <c r="O1128" s="92"/>
      <c r="P1128" s="100"/>
      <c r="Q1128" s="72"/>
      <c r="R1128" s="72"/>
      <c r="S1128" s="49"/>
      <c r="T1128" s="49"/>
      <c r="U1128" s="49"/>
      <c r="V1128" s="49"/>
      <c r="W1128" s="49"/>
      <c r="X1128" s="49"/>
      <c r="Y1128" s="49"/>
      <c r="Z1128" s="49"/>
      <c r="AA1128" s="49"/>
      <c r="AB1128" s="49"/>
      <c r="AC1128" s="49"/>
      <c r="AD1128" s="49"/>
      <c r="AE1128" s="49"/>
      <c r="AF1128" s="49"/>
      <c r="AG1128" s="49"/>
      <c r="AH1128" s="49"/>
      <c r="AI1128" s="49"/>
      <c r="AJ1128" s="49"/>
      <c r="AK1128" s="49"/>
      <c r="AL1128" s="49"/>
      <c r="AM1128" s="49"/>
      <c r="AN1128" s="49"/>
      <c r="AO1128" s="49"/>
      <c r="AP1128" s="49"/>
      <c r="AQ1128" s="49"/>
      <c r="AR1128" s="49"/>
      <c r="AS1128" s="49"/>
      <c r="AT1128" s="49"/>
      <c r="AU1128" s="49"/>
      <c r="AV1128" s="49"/>
      <c r="AW1128" s="49"/>
      <c r="AX1128" s="49"/>
      <c r="AY1128" s="49"/>
      <c r="AZ1128" s="49"/>
      <c r="BA1128" s="49"/>
      <c r="BB1128" s="49"/>
      <c r="BC1128" s="49"/>
      <c r="BD1128" s="49"/>
      <c r="BE1128" s="49"/>
      <c r="BF1128" s="49"/>
      <c r="BG1128" s="49"/>
      <c r="BH1128" s="49"/>
      <c r="BI1128" s="49"/>
      <c r="BJ1128" s="49"/>
      <c r="BK1128" s="49"/>
      <c r="BL1128" s="49"/>
      <c r="BM1128" s="49"/>
      <c r="BN1128" s="49"/>
      <c r="BO1128" s="49"/>
      <c r="BP1128" s="49"/>
      <c r="BQ1128" s="49"/>
      <c r="BR1128" s="49"/>
      <c r="BS1128" s="49"/>
      <c r="BT1128" s="49"/>
      <c r="BU1128" s="49"/>
      <c r="BV1128" s="49"/>
      <c r="BW1128" s="49"/>
      <c r="BX1128" s="49"/>
      <c r="BY1128" s="49"/>
      <c r="BZ1128" s="49"/>
      <c r="CA1128" s="49"/>
      <c r="CB1128" s="49"/>
      <c r="CC1128" s="49"/>
      <c r="CD1128" s="49"/>
      <c r="CE1128" s="49"/>
      <c r="CF1128" s="49"/>
      <c r="CG1128" s="49"/>
      <c r="CH1128" s="49"/>
      <c r="CI1128" s="49"/>
      <c r="CJ1128" s="49"/>
      <c r="CK1128" s="49"/>
      <c r="CL1128" s="49"/>
      <c r="CM1128" s="49"/>
      <c r="CN1128" s="49"/>
      <c r="CO1128" s="49"/>
      <c r="CP1128" s="49"/>
      <c r="CQ1128" s="49"/>
      <c r="CR1128" s="49"/>
      <c r="CS1128" s="49"/>
      <c r="CT1128" s="49"/>
      <c r="CU1128" s="49"/>
      <c r="CV1128" s="49"/>
      <c r="CW1128" s="49"/>
      <c r="CX1128" s="49"/>
      <c r="CY1128" s="49"/>
      <c r="CZ1128" s="49"/>
      <c r="DA1128" s="49"/>
      <c r="DB1128" s="49"/>
      <c r="DC1128" s="49"/>
      <c r="DD1128" s="49"/>
      <c r="DE1128" s="49"/>
      <c r="DF1128" s="49"/>
      <c r="DG1128" s="49"/>
      <c r="DH1128" s="49"/>
      <c r="DI1128" s="49"/>
      <c r="DJ1128" s="49"/>
      <c r="DK1128" s="49"/>
      <c r="DL1128" s="49"/>
      <c r="DM1128" s="49"/>
      <c r="DN1128" s="49"/>
      <c r="DO1128" s="49"/>
      <c r="DP1128" s="49"/>
      <c r="DQ1128" s="49"/>
      <c r="DR1128" s="49"/>
      <c r="DS1128" s="49"/>
      <c r="DT1128" s="49"/>
      <c r="DU1128" s="49"/>
      <c r="DV1128" s="49"/>
      <c r="DW1128" s="49"/>
      <c r="DX1128" s="49"/>
      <c r="DY1128" s="49"/>
    </row>
    <row r="1129" spans="1:129" s="32" customFormat="1" ht="53.25" customHeight="1">
      <c r="A1129" s="59"/>
      <c r="B1129" s="58">
        <v>62</v>
      </c>
      <c r="C1129" s="10" t="s">
        <v>5879</v>
      </c>
      <c r="D1129" s="7" t="s">
        <v>5880</v>
      </c>
      <c r="E1129" s="7" t="s">
        <v>5881</v>
      </c>
      <c r="F1129" s="34">
        <v>0</v>
      </c>
      <c r="G1129" s="34"/>
      <c r="H1129" s="142">
        <v>12600</v>
      </c>
      <c r="I1129" s="7" t="s">
        <v>4364</v>
      </c>
      <c r="J1129" s="7" t="s">
        <v>5882</v>
      </c>
      <c r="K1129" s="7" t="s">
        <v>5883</v>
      </c>
      <c r="L1129" s="7" t="s">
        <v>5884</v>
      </c>
      <c r="M1129" s="7"/>
      <c r="N1129" s="142"/>
      <c r="O1129" s="92"/>
      <c r="P1129" s="100"/>
      <c r="Q1129" s="72"/>
      <c r="R1129" s="72"/>
      <c r="S1129" s="49"/>
      <c r="T1129" s="49"/>
      <c r="U1129" s="49"/>
      <c r="V1129" s="49"/>
      <c r="W1129" s="49"/>
      <c r="X1129" s="49"/>
      <c r="Y1129" s="49"/>
      <c r="Z1129" s="49"/>
      <c r="AA1129" s="49"/>
      <c r="AB1129" s="49"/>
      <c r="AC1129" s="49"/>
      <c r="AD1129" s="49"/>
      <c r="AE1129" s="49"/>
      <c r="AF1129" s="49"/>
      <c r="AG1129" s="49"/>
      <c r="AH1129" s="49"/>
      <c r="AI1129" s="49"/>
      <c r="AJ1129" s="49"/>
      <c r="AK1129" s="49"/>
      <c r="AL1129" s="49"/>
      <c r="AM1129" s="49"/>
      <c r="AN1129" s="49"/>
      <c r="AO1129" s="49"/>
      <c r="AP1129" s="49"/>
      <c r="AQ1129" s="49"/>
      <c r="AR1129" s="49"/>
      <c r="AS1129" s="49"/>
      <c r="AT1129" s="49"/>
      <c r="AU1129" s="49"/>
      <c r="AV1129" s="49"/>
      <c r="AW1129" s="49"/>
      <c r="AX1129" s="49"/>
      <c r="AY1129" s="49"/>
      <c r="AZ1129" s="49"/>
      <c r="BA1129" s="49"/>
      <c r="BB1129" s="49"/>
      <c r="BC1129" s="49"/>
      <c r="BD1129" s="49"/>
      <c r="BE1129" s="49"/>
      <c r="BF1129" s="49"/>
      <c r="BG1129" s="49"/>
      <c r="BH1129" s="49"/>
      <c r="BI1129" s="49"/>
      <c r="BJ1129" s="49"/>
      <c r="BK1129" s="49"/>
      <c r="BL1129" s="49"/>
      <c r="BM1129" s="49"/>
      <c r="BN1129" s="49"/>
      <c r="BO1129" s="49"/>
      <c r="BP1129" s="49"/>
      <c r="BQ1129" s="49"/>
      <c r="BR1129" s="49"/>
      <c r="BS1129" s="49"/>
      <c r="BT1129" s="49"/>
      <c r="BU1129" s="49"/>
      <c r="BV1129" s="49"/>
      <c r="BW1129" s="49"/>
      <c r="BX1129" s="49"/>
      <c r="BY1129" s="49"/>
      <c r="BZ1129" s="49"/>
      <c r="CA1129" s="49"/>
      <c r="CB1129" s="49"/>
      <c r="CC1129" s="49"/>
      <c r="CD1129" s="49"/>
      <c r="CE1129" s="49"/>
      <c r="CF1129" s="49"/>
      <c r="CG1129" s="49"/>
      <c r="CH1129" s="49"/>
      <c r="CI1129" s="49"/>
      <c r="CJ1129" s="49"/>
      <c r="CK1129" s="49"/>
      <c r="CL1129" s="49"/>
      <c r="CM1129" s="49"/>
      <c r="CN1129" s="49"/>
      <c r="CO1129" s="49"/>
      <c r="CP1129" s="49"/>
      <c r="CQ1129" s="49"/>
      <c r="CR1129" s="49"/>
      <c r="CS1129" s="49"/>
      <c r="CT1129" s="49"/>
      <c r="CU1129" s="49"/>
      <c r="CV1129" s="49"/>
      <c r="CW1129" s="49"/>
      <c r="CX1129" s="49"/>
      <c r="CY1129" s="49"/>
      <c r="CZ1129" s="49"/>
      <c r="DA1129" s="49"/>
      <c r="DB1129" s="49"/>
      <c r="DC1129" s="49"/>
      <c r="DD1129" s="49"/>
      <c r="DE1129" s="49"/>
      <c r="DF1129" s="49"/>
      <c r="DG1129" s="49"/>
      <c r="DH1129" s="49"/>
      <c r="DI1129" s="49"/>
      <c r="DJ1129" s="49"/>
      <c r="DK1129" s="49"/>
      <c r="DL1129" s="49"/>
      <c r="DM1129" s="49"/>
      <c r="DN1129" s="49"/>
      <c r="DO1129" s="49"/>
      <c r="DP1129" s="49"/>
      <c r="DQ1129" s="49"/>
      <c r="DR1129" s="49"/>
      <c r="DS1129" s="49"/>
      <c r="DT1129" s="49"/>
      <c r="DU1129" s="49"/>
      <c r="DV1129" s="49"/>
      <c r="DW1129" s="49"/>
      <c r="DX1129" s="49"/>
      <c r="DY1129" s="49"/>
    </row>
    <row r="1130" spans="1:129" s="32" customFormat="1" ht="70.5" customHeight="1">
      <c r="A1130" s="59"/>
      <c r="B1130" s="58">
        <v>63</v>
      </c>
      <c r="C1130" s="10" t="s">
        <v>5885</v>
      </c>
      <c r="D1130" s="7" t="s">
        <v>5856</v>
      </c>
      <c r="E1130" s="7" t="s">
        <v>5886</v>
      </c>
      <c r="F1130" s="34">
        <v>500</v>
      </c>
      <c r="G1130" s="34"/>
      <c r="H1130" s="142">
        <v>2750</v>
      </c>
      <c r="I1130" s="7" t="s">
        <v>4364</v>
      </c>
      <c r="J1130" s="7" t="s">
        <v>5887</v>
      </c>
      <c r="K1130" s="7" t="s">
        <v>5888</v>
      </c>
      <c r="L1130" s="7" t="s">
        <v>1625</v>
      </c>
      <c r="M1130" s="7"/>
      <c r="N1130" s="142"/>
      <c r="O1130" s="92"/>
      <c r="P1130" s="100"/>
      <c r="Q1130" s="72"/>
      <c r="R1130" s="72"/>
      <c r="S1130" s="49"/>
      <c r="T1130" s="49"/>
      <c r="U1130" s="49"/>
      <c r="V1130" s="49"/>
      <c r="W1130" s="49"/>
      <c r="X1130" s="49"/>
      <c r="Y1130" s="49"/>
      <c r="Z1130" s="49"/>
      <c r="AA1130" s="49"/>
      <c r="AB1130" s="49"/>
      <c r="AC1130" s="49"/>
      <c r="AD1130" s="49"/>
      <c r="AE1130" s="49"/>
      <c r="AF1130" s="49"/>
      <c r="AG1130" s="49"/>
      <c r="AH1130" s="49"/>
      <c r="AI1130" s="49"/>
      <c r="AJ1130" s="49"/>
      <c r="AK1130" s="49"/>
      <c r="AL1130" s="49"/>
      <c r="AM1130" s="49"/>
      <c r="AN1130" s="49"/>
      <c r="AO1130" s="49"/>
      <c r="AP1130" s="49"/>
      <c r="AQ1130" s="49"/>
      <c r="AR1130" s="49"/>
      <c r="AS1130" s="49"/>
      <c r="AT1130" s="49"/>
      <c r="AU1130" s="49"/>
      <c r="AV1130" s="49"/>
      <c r="AW1130" s="49"/>
      <c r="AX1130" s="49"/>
      <c r="AY1130" s="49"/>
      <c r="AZ1130" s="49"/>
      <c r="BA1130" s="49"/>
      <c r="BB1130" s="49"/>
      <c r="BC1130" s="49"/>
      <c r="BD1130" s="49"/>
      <c r="BE1130" s="49"/>
      <c r="BF1130" s="49"/>
      <c r="BG1130" s="49"/>
      <c r="BH1130" s="49"/>
      <c r="BI1130" s="49"/>
      <c r="BJ1130" s="49"/>
      <c r="BK1130" s="49"/>
      <c r="BL1130" s="49"/>
      <c r="BM1130" s="49"/>
      <c r="BN1130" s="49"/>
      <c r="BO1130" s="49"/>
      <c r="BP1130" s="49"/>
      <c r="BQ1130" s="49"/>
      <c r="BR1130" s="49"/>
      <c r="BS1130" s="49"/>
      <c r="BT1130" s="49"/>
      <c r="BU1130" s="49"/>
      <c r="BV1130" s="49"/>
      <c r="BW1130" s="49"/>
      <c r="BX1130" s="49"/>
      <c r="BY1130" s="49"/>
      <c r="BZ1130" s="49"/>
      <c r="CA1130" s="49"/>
      <c r="CB1130" s="49"/>
      <c r="CC1130" s="49"/>
      <c r="CD1130" s="49"/>
      <c r="CE1130" s="49"/>
      <c r="CF1130" s="49"/>
      <c r="CG1130" s="49"/>
      <c r="CH1130" s="49"/>
      <c r="CI1130" s="49"/>
      <c r="CJ1130" s="49"/>
      <c r="CK1130" s="49"/>
      <c r="CL1130" s="49"/>
      <c r="CM1130" s="49"/>
      <c r="CN1130" s="49"/>
      <c r="CO1130" s="49"/>
      <c r="CP1130" s="49"/>
      <c r="CQ1130" s="49"/>
      <c r="CR1130" s="49"/>
      <c r="CS1130" s="49"/>
      <c r="CT1130" s="49"/>
      <c r="CU1130" s="49"/>
      <c r="CV1130" s="49"/>
      <c r="CW1130" s="49"/>
      <c r="CX1130" s="49"/>
      <c r="CY1130" s="49"/>
      <c r="CZ1130" s="49"/>
      <c r="DA1130" s="49"/>
      <c r="DB1130" s="49"/>
      <c r="DC1130" s="49"/>
      <c r="DD1130" s="49"/>
      <c r="DE1130" s="49"/>
      <c r="DF1130" s="49"/>
      <c r="DG1130" s="49"/>
      <c r="DH1130" s="49"/>
      <c r="DI1130" s="49"/>
      <c r="DJ1130" s="49"/>
      <c r="DK1130" s="49"/>
      <c r="DL1130" s="49"/>
      <c r="DM1130" s="49"/>
      <c r="DN1130" s="49"/>
      <c r="DO1130" s="49"/>
      <c r="DP1130" s="49"/>
      <c r="DQ1130" s="49"/>
      <c r="DR1130" s="49"/>
      <c r="DS1130" s="49"/>
      <c r="DT1130" s="49"/>
      <c r="DU1130" s="49"/>
      <c r="DV1130" s="49"/>
      <c r="DW1130" s="49"/>
      <c r="DX1130" s="49"/>
      <c r="DY1130" s="49"/>
    </row>
    <row r="1131" spans="1:129" s="32" customFormat="1" ht="66" customHeight="1">
      <c r="A1131" s="59"/>
      <c r="B1131" s="58">
        <v>64</v>
      </c>
      <c r="C1131" s="10" t="s">
        <v>1626</v>
      </c>
      <c r="D1131" s="7" t="s">
        <v>5856</v>
      </c>
      <c r="E1131" s="7" t="s">
        <v>1627</v>
      </c>
      <c r="F1131" s="34">
        <v>0</v>
      </c>
      <c r="G1131" s="34"/>
      <c r="H1131" s="142">
        <v>1290</v>
      </c>
      <c r="I1131" s="7" t="s">
        <v>4364</v>
      </c>
      <c r="J1131" s="7" t="s">
        <v>1628</v>
      </c>
      <c r="K1131" s="7" t="s">
        <v>1629</v>
      </c>
      <c r="L1131" s="7" t="s">
        <v>1630</v>
      </c>
      <c r="M1131" s="7"/>
      <c r="N1131" s="142"/>
      <c r="O1131" s="92"/>
      <c r="P1131" s="100"/>
      <c r="Q1131" s="72"/>
      <c r="R1131" s="72"/>
      <c r="S1131" s="49"/>
      <c r="T1131" s="49"/>
      <c r="U1131" s="49"/>
      <c r="V1131" s="49"/>
      <c r="W1131" s="49"/>
      <c r="X1131" s="49"/>
      <c r="Y1131" s="49"/>
      <c r="Z1131" s="49"/>
      <c r="AA1131" s="49"/>
      <c r="AB1131" s="49"/>
      <c r="AC1131" s="49"/>
      <c r="AD1131" s="49"/>
      <c r="AE1131" s="49"/>
      <c r="AF1131" s="49"/>
      <c r="AG1131" s="49"/>
      <c r="AH1131" s="49"/>
      <c r="AI1131" s="49"/>
      <c r="AJ1131" s="49"/>
      <c r="AK1131" s="49"/>
      <c r="AL1131" s="49"/>
      <c r="AM1131" s="49"/>
      <c r="AN1131" s="49"/>
      <c r="AO1131" s="49"/>
      <c r="AP1131" s="49"/>
      <c r="AQ1131" s="49"/>
      <c r="AR1131" s="49"/>
      <c r="AS1131" s="49"/>
      <c r="AT1131" s="49"/>
      <c r="AU1131" s="49"/>
      <c r="AV1131" s="49"/>
      <c r="AW1131" s="49"/>
      <c r="AX1131" s="49"/>
      <c r="AY1131" s="49"/>
      <c r="AZ1131" s="49"/>
      <c r="BA1131" s="49"/>
      <c r="BB1131" s="49"/>
      <c r="BC1131" s="49"/>
      <c r="BD1131" s="49"/>
      <c r="BE1131" s="49"/>
      <c r="BF1131" s="49"/>
      <c r="BG1131" s="49"/>
      <c r="BH1131" s="49"/>
      <c r="BI1131" s="49"/>
      <c r="BJ1131" s="49"/>
      <c r="BK1131" s="49"/>
      <c r="BL1131" s="49"/>
      <c r="BM1131" s="49"/>
      <c r="BN1131" s="49"/>
      <c r="BO1131" s="49"/>
      <c r="BP1131" s="49"/>
      <c r="BQ1131" s="49"/>
      <c r="BR1131" s="49"/>
      <c r="BS1131" s="49"/>
      <c r="BT1131" s="49"/>
      <c r="BU1131" s="49"/>
      <c r="BV1131" s="49"/>
      <c r="BW1131" s="49"/>
      <c r="BX1131" s="49"/>
      <c r="BY1131" s="49"/>
      <c r="BZ1131" s="49"/>
      <c r="CA1131" s="49"/>
      <c r="CB1131" s="49"/>
      <c r="CC1131" s="49"/>
      <c r="CD1131" s="49"/>
      <c r="CE1131" s="49"/>
      <c r="CF1131" s="49"/>
      <c r="CG1131" s="49"/>
      <c r="CH1131" s="49"/>
      <c r="CI1131" s="49"/>
      <c r="CJ1131" s="49"/>
      <c r="CK1131" s="49"/>
      <c r="CL1131" s="49"/>
      <c r="CM1131" s="49"/>
      <c r="CN1131" s="49"/>
      <c r="CO1131" s="49"/>
      <c r="CP1131" s="49"/>
      <c r="CQ1131" s="49"/>
      <c r="CR1131" s="49"/>
      <c r="CS1131" s="49"/>
      <c r="CT1131" s="49"/>
      <c r="CU1131" s="49"/>
      <c r="CV1131" s="49"/>
      <c r="CW1131" s="49"/>
      <c r="CX1131" s="49"/>
      <c r="CY1131" s="49"/>
      <c r="CZ1131" s="49"/>
      <c r="DA1131" s="49"/>
      <c r="DB1131" s="49"/>
      <c r="DC1131" s="49"/>
      <c r="DD1131" s="49"/>
      <c r="DE1131" s="49"/>
      <c r="DF1131" s="49"/>
      <c r="DG1131" s="49"/>
      <c r="DH1131" s="49"/>
      <c r="DI1131" s="49"/>
      <c r="DJ1131" s="49"/>
      <c r="DK1131" s="49"/>
      <c r="DL1131" s="49"/>
      <c r="DM1131" s="49"/>
      <c r="DN1131" s="49"/>
      <c r="DO1131" s="49"/>
      <c r="DP1131" s="49"/>
      <c r="DQ1131" s="49"/>
      <c r="DR1131" s="49"/>
      <c r="DS1131" s="49"/>
      <c r="DT1131" s="49"/>
      <c r="DU1131" s="49"/>
      <c r="DV1131" s="49"/>
      <c r="DW1131" s="49"/>
      <c r="DX1131" s="49"/>
      <c r="DY1131" s="49"/>
    </row>
    <row r="1132" spans="1:129" s="32" customFormat="1" ht="69.75" customHeight="1">
      <c r="A1132" s="59"/>
      <c r="B1132" s="58">
        <v>65</v>
      </c>
      <c r="C1132" s="7" t="s">
        <v>1631</v>
      </c>
      <c r="D1132" s="7" t="s">
        <v>1632</v>
      </c>
      <c r="E1132" s="7" t="s">
        <v>1633</v>
      </c>
      <c r="F1132" s="34">
        <v>0</v>
      </c>
      <c r="G1132" s="34"/>
      <c r="H1132" s="142">
        <v>6525</v>
      </c>
      <c r="I1132" s="7" t="s">
        <v>4364</v>
      </c>
      <c r="J1132" s="7" t="s">
        <v>1634</v>
      </c>
      <c r="K1132" s="7" t="s">
        <v>1635</v>
      </c>
      <c r="L1132" s="7" t="s">
        <v>1636</v>
      </c>
      <c r="M1132" s="7"/>
      <c r="N1132" s="142"/>
      <c r="O1132" s="92"/>
      <c r="P1132" s="100"/>
      <c r="Q1132" s="72"/>
      <c r="R1132" s="72"/>
      <c r="S1132" s="49"/>
      <c r="T1132" s="49"/>
      <c r="U1132" s="49"/>
      <c r="V1132" s="49"/>
      <c r="W1132" s="49"/>
      <c r="X1132" s="49"/>
      <c r="Y1132" s="49"/>
      <c r="Z1132" s="49"/>
      <c r="AA1132" s="49"/>
      <c r="AB1132" s="49"/>
      <c r="AC1132" s="49"/>
      <c r="AD1132" s="49"/>
      <c r="AE1132" s="49"/>
      <c r="AF1132" s="49"/>
      <c r="AG1132" s="49"/>
      <c r="AH1132" s="49"/>
      <c r="AI1132" s="49"/>
      <c r="AJ1132" s="49"/>
      <c r="AK1132" s="49"/>
      <c r="AL1132" s="49"/>
      <c r="AM1132" s="49"/>
      <c r="AN1132" s="49"/>
      <c r="AO1132" s="49"/>
      <c r="AP1132" s="49"/>
      <c r="AQ1132" s="49"/>
      <c r="AR1132" s="49"/>
      <c r="AS1132" s="49"/>
      <c r="AT1132" s="49"/>
      <c r="AU1132" s="49"/>
      <c r="AV1132" s="49"/>
      <c r="AW1132" s="49"/>
      <c r="AX1132" s="49"/>
      <c r="AY1132" s="49"/>
      <c r="AZ1132" s="49"/>
      <c r="BA1132" s="49"/>
      <c r="BB1132" s="49"/>
      <c r="BC1132" s="49"/>
      <c r="BD1132" s="49"/>
      <c r="BE1132" s="49"/>
      <c r="BF1132" s="49"/>
      <c r="BG1132" s="49"/>
      <c r="BH1132" s="49"/>
      <c r="BI1132" s="49"/>
      <c r="BJ1132" s="49"/>
      <c r="BK1132" s="49"/>
      <c r="BL1132" s="49"/>
      <c r="BM1132" s="49"/>
      <c r="BN1132" s="49"/>
      <c r="BO1132" s="49"/>
      <c r="BP1132" s="49"/>
      <c r="BQ1132" s="49"/>
      <c r="BR1132" s="49"/>
      <c r="BS1132" s="49"/>
      <c r="BT1132" s="49"/>
      <c r="BU1132" s="49"/>
      <c r="BV1132" s="49"/>
      <c r="BW1132" s="49"/>
      <c r="BX1132" s="49"/>
      <c r="BY1132" s="49"/>
      <c r="BZ1132" s="49"/>
      <c r="CA1132" s="49"/>
      <c r="CB1132" s="49"/>
      <c r="CC1132" s="49"/>
      <c r="CD1132" s="49"/>
      <c r="CE1132" s="49"/>
      <c r="CF1132" s="49"/>
      <c r="CG1132" s="49"/>
      <c r="CH1132" s="49"/>
      <c r="CI1132" s="49"/>
      <c r="CJ1132" s="49"/>
      <c r="CK1132" s="49"/>
      <c r="CL1132" s="49"/>
      <c r="CM1132" s="49"/>
      <c r="CN1132" s="49"/>
      <c r="CO1132" s="49"/>
      <c r="CP1132" s="49"/>
      <c r="CQ1132" s="49"/>
      <c r="CR1132" s="49"/>
      <c r="CS1132" s="49"/>
      <c r="CT1132" s="49"/>
      <c r="CU1132" s="49"/>
      <c r="CV1132" s="49"/>
      <c r="CW1132" s="49"/>
      <c r="CX1132" s="49"/>
      <c r="CY1132" s="49"/>
      <c r="CZ1132" s="49"/>
      <c r="DA1132" s="49"/>
      <c r="DB1132" s="49"/>
      <c r="DC1132" s="49"/>
      <c r="DD1132" s="49"/>
      <c r="DE1132" s="49"/>
      <c r="DF1132" s="49"/>
      <c r="DG1132" s="49"/>
      <c r="DH1132" s="49"/>
      <c r="DI1132" s="49"/>
      <c r="DJ1132" s="49"/>
      <c r="DK1132" s="49"/>
      <c r="DL1132" s="49"/>
      <c r="DM1132" s="49"/>
      <c r="DN1132" s="49"/>
      <c r="DO1132" s="49"/>
      <c r="DP1132" s="49"/>
      <c r="DQ1132" s="49"/>
      <c r="DR1132" s="49"/>
      <c r="DS1132" s="49"/>
      <c r="DT1132" s="49"/>
      <c r="DU1132" s="49"/>
      <c r="DV1132" s="49"/>
      <c r="DW1132" s="49"/>
      <c r="DX1132" s="49"/>
      <c r="DY1132" s="49"/>
    </row>
    <row r="1133" spans="1:129" s="32" customFormat="1" ht="47.25" customHeight="1">
      <c r="A1133" s="59"/>
      <c r="B1133" s="58">
        <v>66</v>
      </c>
      <c r="C1133" s="7" t="s">
        <v>1637</v>
      </c>
      <c r="D1133" s="7" t="s">
        <v>5862</v>
      </c>
      <c r="E1133" s="7" t="s">
        <v>1638</v>
      </c>
      <c r="F1133" s="34">
        <v>200</v>
      </c>
      <c r="G1133" s="34"/>
      <c r="H1133" s="142">
        <v>3000</v>
      </c>
      <c r="I1133" s="7" t="s">
        <v>4364</v>
      </c>
      <c r="J1133" s="7" t="s">
        <v>1639</v>
      </c>
      <c r="K1133" s="7" t="s">
        <v>1640</v>
      </c>
      <c r="L1133" s="7" t="s">
        <v>1641</v>
      </c>
      <c r="M1133" s="7"/>
      <c r="N1133" s="142"/>
      <c r="O1133" s="92"/>
      <c r="P1133" s="100"/>
      <c r="Q1133" s="72"/>
      <c r="R1133" s="72"/>
      <c r="S1133" s="49"/>
      <c r="T1133" s="49"/>
      <c r="U1133" s="49"/>
      <c r="V1133" s="49"/>
      <c r="W1133" s="49"/>
      <c r="X1133" s="49"/>
      <c r="Y1133" s="49"/>
      <c r="Z1133" s="49"/>
      <c r="AA1133" s="49"/>
      <c r="AB1133" s="49"/>
      <c r="AC1133" s="49"/>
      <c r="AD1133" s="49"/>
      <c r="AE1133" s="49"/>
      <c r="AF1133" s="49"/>
      <c r="AG1133" s="49"/>
      <c r="AH1133" s="49"/>
      <c r="AI1133" s="49"/>
      <c r="AJ1133" s="49"/>
      <c r="AK1133" s="49"/>
      <c r="AL1133" s="49"/>
      <c r="AM1133" s="49"/>
      <c r="AN1133" s="49"/>
      <c r="AO1133" s="49"/>
      <c r="AP1133" s="49"/>
      <c r="AQ1133" s="49"/>
      <c r="AR1133" s="49"/>
      <c r="AS1133" s="49"/>
      <c r="AT1133" s="49"/>
      <c r="AU1133" s="49"/>
      <c r="AV1133" s="49"/>
      <c r="AW1133" s="49"/>
      <c r="AX1133" s="49"/>
      <c r="AY1133" s="49"/>
      <c r="AZ1133" s="49"/>
      <c r="BA1133" s="49"/>
      <c r="BB1133" s="49"/>
      <c r="BC1133" s="49"/>
      <c r="BD1133" s="49"/>
      <c r="BE1133" s="49"/>
      <c r="BF1133" s="49"/>
      <c r="BG1133" s="49"/>
      <c r="BH1133" s="49"/>
      <c r="BI1133" s="49"/>
      <c r="BJ1133" s="49"/>
      <c r="BK1133" s="49"/>
      <c r="BL1133" s="49"/>
      <c r="BM1133" s="49"/>
      <c r="BN1133" s="49"/>
      <c r="BO1133" s="49"/>
      <c r="BP1133" s="49"/>
      <c r="BQ1133" s="49"/>
      <c r="BR1133" s="49"/>
      <c r="BS1133" s="49"/>
      <c r="BT1133" s="49"/>
      <c r="BU1133" s="49"/>
      <c r="BV1133" s="49"/>
      <c r="BW1133" s="49"/>
      <c r="BX1133" s="49"/>
      <c r="BY1133" s="49"/>
      <c r="BZ1133" s="49"/>
      <c r="CA1133" s="49"/>
      <c r="CB1133" s="49"/>
      <c r="CC1133" s="49"/>
      <c r="CD1133" s="49"/>
      <c r="CE1133" s="49"/>
      <c r="CF1133" s="49"/>
      <c r="CG1133" s="49"/>
      <c r="CH1133" s="49"/>
      <c r="CI1133" s="49"/>
      <c r="CJ1133" s="49"/>
      <c r="CK1133" s="49"/>
      <c r="CL1133" s="49"/>
      <c r="CM1133" s="49"/>
      <c r="CN1133" s="49"/>
      <c r="CO1133" s="49"/>
      <c r="CP1133" s="49"/>
      <c r="CQ1133" s="49"/>
      <c r="CR1133" s="49"/>
      <c r="CS1133" s="49"/>
      <c r="CT1133" s="49"/>
      <c r="CU1133" s="49"/>
      <c r="CV1133" s="49"/>
      <c r="CW1133" s="49"/>
      <c r="CX1133" s="49"/>
      <c r="CY1133" s="49"/>
      <c r="CZ1133" s="49"/>
      <c r="DA1133" s="49"/>
      <c r="DB1133" s="49"/>
      <c r="DC1133" s="49"/>
      <c r="DD1133" s="49"/>
      <c r="DE1133" s="49"/>
      <c r="DF1133" s="49"/>
      <c r="DG1133" s="49"/>
      <c r="DH1133" s="49"/>
      <c r="DI1133" s="49"/>
      <c r="DJ1133" s="49"/>
      <c r="DK1133" s="49"/>
      <c r="DL1133" s="49"/>
      <c r="DM1133" s="49"/>
      <c r="DN1133" s="49"/>
      <c r="DO1133" s="49"/>
      <c r="DP1133" s="49"/>
      <c r="DQ1133" s="49"/>
      <c r="DR1133" s="49"/>
      <c r="DS1133" s="49"/>
      <c r="DT1133" s="49"/>
      <c r="DU1133" s="49"/>
      <c r="DV1133" s="49"/>
      <c r="DW1133" s="49"/>
      <c r="DX1133" s="49"/>
      <c r="DY1133" s="49"/>
    </row>
    <row r="1134" spans="1:129" s="32" customFormat="1" ht="60.75" customHeight="1">
      <c r="A1134" s="59"/>
      <c r="B1134" s="58">
        <v>67</v>
      </c>
      <c r="C1134" s="34" t="s">
        <v>1642</v>
      </c>
      <c r="D1134" s="7" t="s">
        <v>1643</v>
      </c>
      <c r="E1134" s="7" t="s">
        <v>1644</v>
      </c>
      <c r="F1134" s="34">
        <v>0</v>
      </c>
      <c r="G1134" s="34"/>
      <c r="H1134" s="142">
        <v>1400</v>
      </c>
      <c r="I1134" s="7" t="s">
        <v>4364</v>
      </c>
      <c r="J1134" s="7" t="s">
        <v>1645</v>
      </c>
      <c r="K1134" s="7" t="s">
        <v>1646</v>
      </c>
      <c r="L1134" s="7" t="s">
        <v>1647</v>
      </c>
      <c r="M1134" s="7"/>
      <c r="N1134" s="142"/>
      <c r="O1134" s="92"/>
      <c r="P1134" s="100"/>
      <c r="Q1134" s="72"/>
      <c r="R1134" s="72"/>
      <c r="S1134" s="49"/>
      <c r="T1134" s="49"/>
      <c r="U1134" s="49"/>
      <c r="V1134" s="49"/>
      <c r="W1134" s="49"/>
      <c r="X1134" s="49"/>
      <c r="Y1134" s="49"/>
      <c r="Z1134" s="49"/>
      <c r="AA1134" s="49"/>
      <c r="AB1134" s="49"/>
      <c r="AC1134" s="49"/>
      <c r="AD1134" s="49"/>
      <c r="AE1134" s="49"/>
      <c r="AF1134" s="49"/>
      <c r="AG1134" s="49"/>
      <c r="AH1134" s="49"/>
      <c r="AI1134" s="49"/>
      <c r="AJ1134" s="49"/>
      <c r="AK1134" s="49"/>
      <c r="AL1134" s="49"/>
      <c r="AM1134" s="49"/>
      <c r="AN1134" s="49"/>
      <c r="AO1134" s="49"/>
      <c r="AP1134" s="49"/>
      <c r="AQ1134" s="49"/>
      <c r="AR1134" s="49"/>
      <c r="AS1134" s="49"/>
      <c r="AT1134" s="49"/>
      <c r="AU1134" s="49"/>
      <c r="AV1134" s="49"/>
      <c r="AW1134" s="49"/>
      <c r="AX1134" s="49"/>
      <c r="AY1134" s="49"/>
      <c r="AZ1134" s="49"/>
      <c r="BA1134" s="49"/>
      <c r="BB1134" s="49"/>
      <c r="BC1134" s="49"/>
      <c r="BD1134" s="49"/>
      <c r="BE1134" s="49"/>
      <c r="BF1134" s="49"/>
      <c r="BG1134" s="49"/>
      <c r="BH1134" s="49"/>
      <c r="BI1134" s="49"/>
      <c r="BJ1134" s="49"/>
      <c r="BK1134" s="49"/>
      <c r="BL1134" s="49"/>
      <c r="BM1134" s="49"/>
      <c r="BN1134" s="49"/>
      <c r="BO1134" s="49"/>
      <c r="BP1134" s="49"/>
      <c r="BQ1134" s="49"/>
      <c r="BR1134" s="49"/>
      <c r="BS1134" s="49"/>
      <c r="BT1134" s="49"/>
      <c r="BU1134" s="49"/>
      <c r="BV1134" s="49"/>
      <c r="BW1134" s="49"/>
      <c r="BX1134" s="49"/>
      <c r="BY1134" s="49"/>
      <c r="BZ1134" s="49"/>
      <c r="CA1134" s="49"/>
      <c r="CB1134" s="49"/>
      <c r="CC1134" s="49"/>
      <c r="CD1134" s="49"/>
      <c r="CE1134" s="49"/>
      <c r="CF1134" s="49"/>
      <c r="CG1134" s="49"/>
      <c r="CH1134" s="49"/>
      <c r="CI1134" s="49"/>
      <c r="CJ1134" s="49"/>
      <c r="CK1134" s="49"/>
      <c r="CL1134" s="49"/>
      <c r="CM1134" s="49"/>
      <c r="CN1134" s="49"/>
      <c r="CO1134" s="49"/>
      <c r="CP1134" s="49"/>
      <c r="CQ1134" s="49"/>
      <c r="CR1134" s="49"/>
      <c r="CS1134" s="49"/>
      <c r="CT1134" s="49"/>
      <c r="CU1134" s="49"/>
      <c r="CV1134" s="49"/>
      <c r="CW1134" s="49"/>
      <c r="CX1134" s="49"/>
      <c r="CY1134" s="49"/>
      <c r="CZ1134" s="49"/>
      <c r="DA1134" s="49"/>
      <c r="DB1134" s="49"/>
      <c r="DC1134" s="49"/>
      <c r="DD1134" s="49"/>
      <c r="DE1134" s="49"/>
      <c r="DF1134" s="49"/>
      <c r="DG1134" s="49"/>
      <c r="DH1134" s="49"/>
      <c r="DI1134" s="49"/>
      <c r="DJ1134" s="49"/>
      <c r="DK1134" s="49"/>
      <c r="DL1134" s="49"/>
      <c r="DM1134" s="49"/>
      <c r="DN1134" s="49"/>
      <c r="DO1134" s="49"/>
      <c r="DP1134" s="49"/>
      <c r="DQ1134" s="49"/>
      <c r="DR1134" s="49"/>
      <c r="DS1134" s="49"/>
      <c r="DT1134" s="49"/>
      <c r="DU1134" s="49"/>
      <c r="DV1134" s="49"/>
      <c r="DW1134" s="49"/>
      <c r="DX1134" s="49"/>
      <c r="DY1134" s="49"/>
    </row>
    <row r="1135" spans="1:129" s="32" customFormat="1" ht="69" customHeight="1">
      <c r="A1135" s="59"/>
      <c r="B1135" s="58">
        <v>68</v>
      </c>
      <c r="C1135" s="10" t="s">
        <v>1648</v>
      </c>
      <c r="D1135" s="7" t="s">
        <v>5856</v>
      </c>
      <c r="E1135" s="7" t="s">
        <v>1649</v>
      </c>
      <c r="F1135" s="34">
        <v>1180</v>
      </c>
      <c r="G1135" s="34"/>
      <c r="H1135" s="142">
        <v>4160</v>
      </c>
      <c r="I1135" s="7" t="s">
        <v>4364</v>
      </c>
      <c r="J1135" s="7" t="s">
        <v>1650</v>
      </c>
      <c r="K1135" s="7" t="s">
        <v>5381</v>
      </c>
      <c r="L1135" s="7" t="s">
        <v>5382</v>
      </c>
      <c r="M1135" s="7"/>
      <c r="N1135" s="142"/>
      <c r="O1135" s="92"/>
      <c r="P1135" s="100"/>
      <c r="Q1135" s="72"/>
      <c r="R1135" s="72"/>
      <c r="S1135" s="49"/>
      <c r="T1135" s="49"/>
      <c r="U1135" s="49"/>
      <c r="V1135" s="49"/>
      <c r="W1135" s="49"/>
      <c r="X1135" s="49"/>
      <c r="Y1135" s="49"/>
      <c r="Z1135" s="49"/>
      <c r="AA1135" s="49"/>
      <c r="AB1135" s="49"/>
      <c r="AC1135" s="49"/>
      <c r="AD1135" s="49"/>
      <c r="AE1135" s="49"/>
      <c r="AF1135" s="49"/>
      <c r="AG1135" s="49"/>
      <c r="AH1135" s="49"/>
      <c r="AI1135" s="49"/>
      <c r="AJ1135" s="49"/>
      <c r="AK1135" s="49"/>
      <c r="AL1135" s="49"/>
      <c r="AM1135" s="49"/>
      <c r="AN1135" s="49"/>
      <c r="AO1135" s="49"/>
      <c r="AP1135" s="49"/>
      <c r="AQ1135" s="49"/>
      <c r="AR1135" s="49"/>
      <c r="AS1135" s="49"/>
      <c r="AT1135" s="49"/>
      <c r="AU1135" s="49"/>
      <c r="AV1135" s="49"/>
      <c r="AW1135" s="49"/>
      <c r="AX1135" s="49"/>
      <c r="AY1135" s="49"/>
      <c r="AZ1135" s="49"/>
      <c r="BA1135" s="49"/>
      <c r="BB1135" s="49"/>
      <c r="BC1135" s="49"/>
      <c r="BD1135" s="49"/>
      <c r="BE1135" s="49"/>
      <c r="BF1135" s="49"/>
      <c r="BG1135" s="49"/>
      <c r="BH1135" s="49"/>
      <c r="BI1135" s="49"/>
      <c r="BJ1135" s="49"/>
      <c r="BK1135" s="49"/>
      <c r="BL1135" s="49"/>
      <c r="BM1135" s="49"/>
      <c r="BN1135" s="49"/>
      <c r="BO1135" s="49"/>
      <c r="BP1135" s="49"/>
      <c r="BQ1135" s="49"/>
      <c r="BR1135" s="49"/>
      <c r="BS1135" s="49"/>
      <c r="BT1135" s="49"/>
      <c r="BU1135" s="49"/>
      <c r="BV1135" s="49"/>
      <c r="BW1135" s="49"/>
      <c r="BX1135" s="49"/>
      <c r="BY1135" s="49"/>
      <c r="BZ1135" s="49"/>
      <c r="CA1135" s="49"/>
      <c r="CB1135" s="49"/>
      <c r="CC1135" s="49"/>
      <c r="CD1135" s="49"/>
      <c r="CE1135" s="49"/>
      <c r="CF1135" s="49"/>
      <c r="CG1135" s="49"/>
      <c r="CH1135" s="49"/>
      <c r="CI1135" s="49"/>
      <c r="CJ1135" s="49"/>
      <c r="CK1135" s="49"/>
      <c r="CL1135" s="49"/>
      <c r="CM1135" s="49"/>
      <c r="CN1135" s="49"/>
      <c r="CO1135" s="49"/>
      <c r="CP1135" s="49"/>
      <c r="CQ1135" s="49"/>
      <c r="CR1135" s="49"/>
      <c r="CS1135" s="49"/>
      <c r="CT1135" s="49"/>
      <c r="CU1135" s="49"/>
      <c r="CV1135" s="49"/>
      <c r="CW1135" s="49"/>
      <c r="CX1135" s="49"/>
      <c r="CY1135" s="49"/>
      <c r="CZ1135" s="49"/>
      <c r="DA1135" s="49"/>
      <c r="DB1135" s="49"/>
      <c r="DC1135" s="49"/>
      <c r="DD1135" s="49"/>
      <c r="DE1135" s="49"/>
      <c r="DF1135" s="49"/>
      <c r="DG1135" s="49"/>
      <c r="DH1135" s="49"/>
      <c r="DI1135" s="49"/>
      <c r="DJ1135" s="49"/>
      <c r="DK1135" s="49"/>
      <c r="DL1135" s="49"/>
      <c r="DM1135" s="49"/>
      <c r="DN1135" s="49"/>
      <c r="DO1135" s="49"/>
      <c r="DP1135" s="49"/>
      <c r="DQ1135" s="49"/>
      <c r="DR1135" s="49"/>
      <c r="DS1135" s="49"/>
      <c r="DT1135" s="49"/>
      <c r="DU1135" s="49"/>
      <c r="DV1135" s="49"/>
      <c r="DW1135" s="49"/>
      <c r="DX1135" s="49"/>
      <c r="DY1135" s="49"/>
    </row>
    <row r="1136" spans="1:129" s="32" customFormat="1" ht="39.75" customHeight="1">
      <c r="A1136" s="232"/>
      <c r="B1136" s="58">
        <v>69</v>
      </c>
      <c r="C1136" s="10" t="s">
        <v>5383</v>
      </c>
      <c r="D1136" s="7" t="s">
        <v>5384</v>
      </c>
      <c r="E1136" s="7" t="s">
        <v>1649</v>
      </c>
      <c r="F1136" s="34">
        <v>1180</v>
      </c>
      <c r="G1136" s="34"/>
      <c r="H1136" s="142">
        <v>4160</v>
      </c>
      <c r="I1136" s="7" t="s">
        <v>4364</v>
      </c>
      <c r="J1136" s="7" t="s">
        <v>5385</v>
      </c>
      <c r="K1136" s="7" t="s">
        <v>5386</v>
      </c>
      <c r="L1136" s="7" t="s">
        <v>5382</v>
      </c>
      <c r="M1136" s="7"/>
      <c r="N1136" s="142"/>
      <c r="O1136" s="92"/>
      <c r="P1136" s="100"/>
      <c r="Q1136" s="72"/>
      <c r="R1136" s="72"/>
      <c r="S1136" s="49"/>
      <c r="T1136" s="49"/>
      <c r="U1136" s="49"/>
      <c r="V1136" s="49"/>
      <c r="W1136" s="49"/>
      <c r="X1136" s="49"/>
      <c r="Y1136" s="49"/>
      <c r="Z1136" s="49"/>
      <c r="AA1136" s="49"/>
      <c r="AB1136" s="49"/>
      <c r="AC1136" s="49"/>
      <c r="AD1136" s="49"/>
      <c r="AE1136" s="49"/>
      <c r="AF1136" s="49"/>
      <c r="AG1136" s="49"/>
      <c r="AH1136" s="49"/>
      <c r="AI1136" s="49"/>
      <c r="AJ1136" s="49"/>
      <c r="AK1136" s="49"/>
      <c r="AL1136" s="49"/>
      <c r="AM1136" s="49"/>
      <c r="AN1136" s="49"/>
      <c r="AO1136" s="49"/>
      <c r="AP1136" s="49"/>
      <c r="AQ1136" s="49"/>
      <c r="AR1136" s="49"/>
      <c r="AS1136" s="49"/>
      <c r="AT1136" s="49"/>
      <c r="AU1136" s="49"/>
      <c r="AV1136" s="49"/>
      <c r="AW1136" s="49"/>
      <c r="AX1136" s="49"/>
      <c r="AY1136" s="49"/>
      <c r="AZ1136" s="49"/>
      <c r="BA1136" s="49"/>
      <c r="BB1136" s="49"/>
      <c r="BC1136" s="49"/>
      <c r="BD1136" s="49"/>
      <c r="BE1136" s="49"/>
      <c r="BF1136" s="49"/>
      <c r="BG1136" s="49"/>
      <c r="BH1136" s="49"/>
      <c r="BI1136" s="49"/>
      <c r="BJ1136" s="49"/>
      <c r="BK1136" s="49"/>
      <c r="BL1136" s="49"/>
      <c r="BM1136" s="49"/>
      <c r="BN1136" s="49"/>
      <c r="BO1136" s="49"/>
      <c r="BP1136" s="49"/>
      <c r="BQ1136" s="49"/>
      <c r="BR1136" s="49"/>
      <c r="BS1136" s="49"/>
      <c r="BT1136" s="49"/>
      <c r="BU1136" s="49"/>
      <c r="BV1136" s="49"/>
      <c r="BW1136" s="49"/>
      <c r="BX1136" s="49"/>
      <c r="BY1136" s="49"/>
      <c r="BZ1136" s="49"/>
      <c r="CA1136" s="49"/>
      <c r="CB1136" s="49"/>
      <c r="CC1136" s="49"/>
      <c r="CD1136" s="49"/>
      <c r="CE1136" s="49"/>
      <c r="CF1136" s="49"/>
      <c r="CG1136" s="49"/>
      <c r="CH1136" s="49"/>
      <c r="CI1136" s="49"/>
      <c r="CJ1136" s="49"/>
      <c r="CK1136" s="49"/>
      <c r="CL1136" s="49"/>
      <c r="CM1136" s="49"/>
      <c r="CN1136" s="49"/>
      <c r="CO1136" s="49"/>
      <c r="CP1136" s="49"/>
      <c r="CQ1136" s="49"/>
      <c r="CR1136" s="49"/>
      <c r="CS1136" s="49"/>
      <c r="CT1136" s="49"/>
      <c r="CU1136" s="49"/>
      <c r="CV1136" s="49"/>
      <c r="CW1136" s="49"/>
      <c r="CX1136" s="49"/>
      <c r="CY1136" s="49"/>
      <c r="CZ1136" s="49"/>
      <c r="DA1136" s="49"/>
      <c r="DB1136" s="49"/>
      <c r="DC1136" s="49"/>
      <c r="DD1136" s="49"/>
      <c r="DE1136" s="49"/>
      <c r="DF1136" s="49"/>
      <c r="DG1136" s="49"/>
      <c r="DH1136" s="49"/>
      <c r="DI1136" s="49"/>
      <c r="DJ1136" s="49"/>
      <c r="DK1136" s="49"/>
      <c r="DL1136" s="49"/>
      <c r="DM1136" s="49"/>
      <c r="DN1136" s="49"/>
      <c r="DO1136" s="49"/>
      <c r="DP1136" s="49"/>
      <c r="DQ1136" s="49"/>
      <c r="DR1136" s="49"/>
      <c r="DS1136" s="49"/>
      <c r="DT1136" s="49"/>
      <c r="DU1136" s="49"/>
      <c r="DV1136" s="49"/>
      <c r="DW1136" s="49"/>
      <c r="DX1136" s="49"/>
      <c r="DY1136" s="49"/>
    </row>
    <row r="1137" spans="1:129" s="32" customFormat="1" ht="66" customHeight="1">
      <c r="A1137" s="232"/>
      <c r="B1137" s="58">
        <v>70</v>
      </c>
      <c r="C1137" s="10" t="s">
        <v>5387</v>
      </c>
      <c r="D1137" s="7" t="s">
        <v>3035</v>
      </c>
      <c r="E1137" s="7" t="s">
        <v>3036</v>
      </c>
      <c r="F1137" s="34">
        <v>0</v>
      </c>
      <c r="G1137" s="34"/>
      <c r="H1137" s="142">
        <v>4488</v>
      </c>
      <c r="I1137" s="7" t="s">
        <v>4364</v>
      </c>
      <c r="J1137" s="7" t="s">
        <v>3037</v>
      </c>
      <c r="K1137" s="7" t="s">
        <v>862</v>
      </c>
      <c r="L1137" s="7" t="s">
        <v>863</v>
      </c>
      <c r="M1137" s="7"/>
      <c r="N1137" s="142"/>
      <c r="O1137" s="92"/>
      <c r="P1137" s="100"/>
      <c r="Q1137" s="72"/>
      <c r="R1137" s="72"/>
      <c r="S1137" s="49"/>
      <c r="T1137" s="49"/>
      <c r="U1137" s="49"/>
      <c r="V1137" s="49"/>
      <c r="W1137" s="49"/>
      <c r="X1137" s="49"/>
      <c r="Y1137" s="49"/>
      <c r="Z1137" s="49"/>
      <c r="AA1137" s="49"/>
      <c r="AB1137" s="49"/>
      <c r="AC1137" s="49"/>
      <c r="AD1137" s="49"/>
      <c r="AE1137" s="49"/>
      <c r="AF1137" s="49"/>
      <c r="AG1137" s="49"/>
      <c r="AH1137" s="49"/>
      <c r="AI1137" s="49"/>
      <c r="AJ1137" s="49"/>
      <c r="AK1137" s="49"/>
      <c r="AL1137" s="49"/>
      <c r="AM1137" s="49"/>
      <c r="AN1137" s="49"/>
      <c r="AO1137" s="49"/>
      <c r="AP1137" s="49"/>
      <c r="AQ1137" s="49"/>
      <c r="AR1137" s="49"/>
      <c r="AS1137" s="49"/>
      <c r="AT1137" s="49"/>
      <c r="AU1137" s="49"/>
      <c r="AV1137" s="49"/>
      <c r="AW1137" s="49"/>
      <c r="AX1137" s="49"/>
      <c r="AY1137" s="49"/>
      <c r="AZ1137" s="49"/>
      <c r="BA1137" s="49"/>
      <c r="BB1137" s="49"/>
      <c r="BC1137" s="49"/>
      <c r="BD1137" s="49"/>
      <c r="BE1137" s="49"/>
      <c r="BF1137" s="49"/>
      <c r="BG1137" s="49"/>
      <c r="BH1137" s="49"/>
      <c r="BI1137" s="49"/>
      <c r="BJ1137" s="49"/>
      <c r="BK1137" s="49"/>
      <c r="BL1137" s="49"/>
      <c r="BM1137" s="49"/>
      <c r="BN1137" s="49"/>
      <c r="BO1137" s="49"/>
      <c r="BP1137" s="49"/>
      <c r="BQ1137" s="49"/>
      <c r="BR1137" s="49"/>
      <c r="BS1137" s="49"/>
      <c r="BT1137" s="49"/>
      <c r="BU1137" s="49"/>
      <c r="BV1137" s="49"/>
      <c r="BW1137" s="49"/>
      <c r="BX1137" s="49"/>
      <c r="BY1137" s="49"/>
      <c r="BZ1137" s="49"/>
      <c r="CA1137" s="49"/>
      <c r="CB1137" s="49"/>
      <c r="CC1137" s="49"/>
      <c r="CD1137" s="49"/>
      <c r="CE1137" s="49"/>
      <c r="CF1137" s="49"/>
      <c r="CG1137" s="49"/>
      <c r="CH1137" s="49"/>
      <c r="CI1137" s="49"/>
      <c r="CJ1137" s="49"/>
      <c r="CK1137" s="49"/>
      <c r="CL1137" s="49"/>
      <c r="CM1137" s="49"/>
      <c r="CN1137" s="49"/>
      <c r="CO1137" s="49"/>
      <c r="CP1137" s="49"/>
      <c r="CQ1137" s="49"/>
      <c r="CR1137" s="49"/>
      <c r="CS1137" s="49"/>
      <c r="CT1137" s="49"/>
      <c r="CU1137" s="49"/>
      <c r="CV1137" s="49"/>
      <c r="CW1137" s="49"/>
      <c r="CX1137" s="49"/>
      <c r="CY1137" s="49"/>
      <c r="CZ1137" s="49"/>
      <c r="DA1137" s="49"/>
      <c r="DB1137" s="49"/>
      <c r="DC1137" s="49"/>
      <c r="DD1137" s="49"/>
      <c r="DE1137" s="49"/>
      <c r="DF1137" s="49"/>
      <c r="DG1137" s="49"/>
      <c r="DH1137" s="49"/>
      <c r="DI1137" s="49"/>
      <c r="DJ1137" s="49"/>
      <c r="DK1137" s="49"/>
      <c r="DL1137" s="49"/>
      <c r="DM1137" s="49"/>
      <c r="DN1137" s="49"/>
      <c r="DO1137" s="49"/>
      <c r="DP1137" s="49"/>
      <c r="DQ1137" s="49"/>
      <c r="DR1137" s="49"/>
      <c r="DS1137" s="49"/>
      <c r="DT1137" s="49"/>
      <c r="DU1137" s="49"/>
      <c r="DV1137" s="49"/>
      <c r="DW1137" s="49"/>
      <c r="DX1137" s="49"/>
      <c r="DY1137" s="49"/>
    </row>
    <row r="1138" spans="1:129" s="32" customFormat="1" ht="61.5" customHeight="1">
      <c r="A1138" s="59"/>
      <c r="B1138" s="58">
        <v>71</v>
      </c>
      <c r="C1138" s="7" t="s">
        <v>5465</v>
      </c>
      <c r="D1138" s="7" t="s">
        <v>5466</v>
      </c>
      <c r="E1138" s="7" t="s">
        <v>864</v>
      </c>
      <c r="F1138" s="34">
        <v>0</v>
      </c>
      <c r="G1138" s="34"/>
      <c r="H1138" s="142">
        <v>1180</v>
      </c>
      <c r="I1138" s="7" t="s">
        <v>4364</v>
      </c>
      <c r="J1138" s="7" t="s">
        <v>865</v>
      </c>
      <c r="K1138" s="7" t="s">
        <v>866</v>
      </c>
      <c r="L1138" s="7" t="s">
        <v>3050</v>
      </c>
      <c r="M1138" s="7"/>
      <c r="N1138" s="142"/>
      <c r="O1138" s="92"/>
      <c r="P1138" s="100"/>
      <c r="Q1138" s="72"/>
      <c r="R1138" s="72"/>
      <c r="S1138" s="49"/>
      <c r="T1138" s="49"/>
      <c r="U1138" s="49"/>
      <c r="V1138" s="49"/>
      <c r="W1138" s="49"/>
      <c r="X1138" s="49"/>
      <c r="Y1138" s="49"/>
      <c r="Z1138" s="49"/>
      <c r="AA1138" s="49"/>
      <c r="AB1138" s="49"/>
      <c r="AC1138" s="49"/>
      <c r="AD1138" s="49"/>
      <c r="AE1138" s="49"/>
      <c r="AF1138" s="49"/>
      <c r="AG1138" s="49"/>
      <c r="AH1138" s="49"/>
      <c r="AI1138" s="49"/>
      <c r="AJ1138" s="49"/>
      <c r="AK1138" s="49"/>
      <c r="AL1138" s="49"/>
      <c r="AM1138" s="49"/>
      <c r="AN1138" s="49"/>
      <c r="AO1138" s="49"/>
      <c r="AP1138" s="49"/>
      <c r="AQ1138" s="49"/>
      <c r="AR1138" s="49"/>
      <c r="AS1138" s="49"/>
      <c r="AT1138" s="49"/>
      <c r="AU1138" s="49"/>
      <c r="AV1138" s="49"/>
      <c r="AW1138" s="49"/>
      <c r="AX1138" s="49"/>
      <c r="AY1138" s="49"/>
      <c r="AZ1138" s="49"/>
      <c r="BA1138" s="49"/>
      <c r="BB1138" s="49"/>
      <c r="BC1138" s="49"/>
      <c r="BD1138" s="49"/>
      <c r="BE1138" s="49"/>
      <c r="BF1138" s="49"/>
      <c r="BG1138" s="49"/>
      <c r="BH1138" s="49"/>
      <c r="BI1138" s="49"/>
      <c r="BJ1138" s="49"/>
      <c r="BK1138" s="49"/>
      <c r="BL1138" s="49"/>
      <c r="BM1138" s="49"/>
      <c r="BN1138" s="49"/>
      <c r="BO1138" s="49"/>
      <c r="BP1138" s="49"/>
      <c r="BQ1138" s="49"/>
      <c r="BR1138" s="49"/>
      <c r="BS1138" s="49"/>
      <c r="BT1138" s="49"/>
      <c r="BU1138" s="49"/>
      <c r="BV1138" s="49"/>
      <c r="BW1138" s="49"/>
      <c r="BX1138" s="49"/>
      <c r="BY1138" s="49"/>
      <c r="BZ1138" s="49"/>
      <c r="CA1138" s="49"/>
      <c r="CB1138" s="49"/>
      <c r="CC1138" s="49"/>
      <c r="CD1138" s="49"/>
      <c r="CE1138" s="49"/>
      <c r="CF1138" s="49"/>
      <c r="CG1138" s="49"/>
      <c r="CH1138" s="49"/>
      <c r="CI1138" s="49"/>
      <c r="CJ1138" s="49"/>
      <c r="CK1138" s="49"/>
      <c r="CL1138" s="49"/>
      <c r="CM1138" s="49"/>
      <c r="CN1138" s="49"/>
      <c r="CO1138" s="49"/>
      <c r="CP1138" s="49"/>
      <c r="CQ1138" s="49"/>
      <c r="CR1138" s="49"/>
      <c r="CS1138" s="49"/>
      <c r="CT1138" s="49"/>
      <c r="CU1138" s="49"/>
      <c r="CV1138" s="49"/>
      <c r="CW1138" s="49"/>
      <c r="CX1138" s="49"/>
      <c r="CY1138" s="49"/>
      <c r="CZ1138" s="49"/>
      <c r="DA1138" s="49"/>
      <c r="DB1138" s="49"/>
      <c r="DC1138" s="49"/>
      <c r="DD1138" s="49"/>
      <c r="DE1138" s="49"/>
      <c r="DF1138" s="49"/>
      <c r="DG1138" s="49"/>
      <c r="DH1138" s="49"/>
      <c r="DI1138" s="49"/>
      <c r="DJ1138" s="49"/>
      <c r="DK1138" s="49"/>
      <c r="DL1138" s="49"/>
      <c r="DM1138" s="49"/>
      <c r="DN1138" s="49"/>
      <c r="DO1138" s="49"/>
      <c r="DP1138" s="49"/>
      <c r="DQ1138" s="49"/>
      <c r="DR1138" s="49"/>
      <c r="DS1138" s="49"/>
      <c r="DT1138" s="49"/>
      <c r="DU1138" s="49"/>
      <c r="DV1138" s="49"/>
      <c r="DW1138" s="49"/>
      <c r="DX1138" s="49"/>
      <c r="DY1138" s="49"/>
    </row>
    <row r="1139" spans="1:129" s="32" customFormat="1" ht="51" customHeight="1">
      <c r="A1139" s="59"/>
      <c r="B1139" s="58">
        <v>72</v>
      </c>
      <c r="C1139" s="10" t="s">
        <v>3051</v>
      </c>
      <c r="D1139" s="7" t="s">
        <v>3052</v>
      </c>
      <c r="E1139" s="7" t="s">
        <v>3053</v>
      </c>
      <c r="F1139" s="34">
        <v>19500</v>
      </c>
      <c r="G1139" s="34"/>
      <c r="H1139" s="142">
        <v>180030</v>
      </c>
      <c r="I1139" s="7" t="s">
        <v>4364</v>
      </c>
      <c r="J1139" s="7" t="s">
        <v>3054</v>
      </c>
      <c r="K1139" s="7" t="s">
        <v>3055</v>
      </c>
      <c r="L1139" s="7" t="s">
        <v>3056</v>
      </c>
      <c r="M1139" s="7"/>
      <c r="N1139" s="142"/>
      <c r="O1139" s="92"/>
      <c r="P1139" s="100"/>
      <c r="Q1139" s="72"/>
      <c r="R1139" s="72"/>
      <c r="S1139" s="49"/>
      <c r="T1139" s="49"/>
      <c r="U1139" s="49"/>
      <c r="V1139" s="49"/>
      <c r="W1139" s="49"/>
      <c r="X1139" s="49"/>
      <c r="Y1139" s="49"/>
      <c r="Z1139" s="49"/>
      <c r="AA1139" s="49"/>
      <c r="AB1139" s="49"/>
      <c r="AC1139" s="49"/>
      <c r="AD1139" s="49"/>
      <c r="AE1139" s="49"/>
      <c r="AF1139" s="49"/>
      <c r="AG1139" s="49"/>
      <c r="AH1139" s="49"/>
      <c r="AI1139" s="49"/>
      <c r="AJ1139" s="49"/>
      <c r="AK1139" s="49"/>
      <c r="AL1139" s="49"/>
      <c r="AM1139" s="49"/>
      <c r="AN1139" s="49"/>
      <c r="AO1139" s="49"/>
      <c r="AP1139" s="49"/>
      <c r="AQ1139" s="49"/>
      <c r="AR1139" s="49"/>
      <c r="AS1139" s="49"/>
      <c r="AT1139" s="49"/>
      <c r="AU1139" s="49"/>
      <c r="AV1139" s="49"/>
      <c r="AW1139" s="49"/>
      <c r="AX1139" s="49"/>
      <c r="AY1139" s="49"/>
      <c r="AZ1139" s="49"/>
      <c r="BA1139" s="49"/>
      <c r="BB1139" s="49"/>
      <c r="BC1139" s="49"/>
      <c r="BD1139" s="49"/>
      <c r="BE1139" s="49"/>
      <c r="BF1139" s="49"/>
      <c r="BG1139" s="49"/>
      <c r="BH1139" s="49"/>
      <c r="BI1139" s="49"/>
      <c r="BJ1139" s="49"/>
      <c r="BK1139" s="49"/>
      <c r="BL1139" s="49"/>
      <c r="BM1139" s="49"/>
      <c r="BN1139" s="49"/>
      <c r="BO1139" s="49"/>
      <c r="BP1139" s="49"/>
      <c r="BQ1139" s="49"/>
      <c r="BR1139" s="49"/>
      <c r="BS1139" s="49"/>
      <c r="BT1139" s="49"/>
      <c r="BU1139" s="49"/>
      <c r="BV1139" s="49"/>
      <c r="BW1139" s="49"/>
      <c r="BX1139" s="49"/>
      <c r="BY1139" s="49"/>
      <c r="BZ1139" s="49"/>
      <c r="CA1139" s="49"/>
      <c r="CB1139" s="49"/>
      <c r="CC1139" s="49"/>
      <c r="CD1139" s="49"/>
      <c r="CE1139" s="49"/>
      <c r="CF1139" s="49"/>
      <c r="CG1139" s="49"/>
      <c r="CH1139" s="49"/>
      <c r="CI1139" s="49"/>
      <c r="CJ1139" s="49"/>
      <c r="CK1139" s="49"/>
      <c r="CL1139" s="49"/>
      <c r="CM1139" s="49"/>
      <c r="CN1139" s="49"/>
      <c r="CO1139" s="49"/>
      <c r="CP1139" s="49"/>
      <c r="CQ1139" s="49"/>
      <c r="CR1139" s="49"/>
      <c r="CS1139" s="49"/>
      <c r="CT1139" s="49"/>
      <c r="CU1139" s="49"/>
      <c r="CV1139" s="49"/>
      <c r="CW1139" s="49"/>
      <c r="CX1139" s="49"/>
      <c r="CY1139" s="49"/>
      <c r="CZ1139" s="49"/>
      <c r="DA1139" s="49"/>
      <c r="DB1139" s="49"/>
      <c r="DC1139" s="49"/>
      <c r="DD1139" s="49"/>
      <c r="DE1139" s="49"/>
      <c r="DF1139" s="49"/>
      <c r="DG1139" s="49"/>
      <c r="DH1139" s="49"/>
      <c r="DI1139" s="49"/>
      <c r="DJ1139" s="49"/>
      <c r="DK1139" s="49"/>
      <c r="DL1139" s="49"/>
      <c r="DM1139" s="49"/>
      <c r="DN1139" s="49"/>
      <c r="DO1139" s="49"/>
      <c r="DP1139" s="49"/>
      <c r="DQ1139" s="49"/>
      <c r="DR1139" s="49"/>
      <c r="DS1139" s="49"/>
      <c r="DT1139" s="49"/>
      <c r="DU1139" s="49"/>
      <c r="DV1139" s="49"/>
      <c r="DW1139" s="49"/>
      <c r="DX1139" s="49"/>
      <c r="DY1139" s="49"/>
    </row>
    <row r="1140" spans="1:129" s="32" customFormat="1" ht="58.5" customHeight="1">
      <c r="A1140" s="59"/>
      <c r="B1140" s="58">
        <v>73</v>
      </c>
      <c r="C1140" s="7" t="s">
        <v>3057</v>
      </c>
      <c r="D1140" s="7" t="s">
        <v>3058</v>
      </c>
      <c r="E1140" s="7" t="s">
        <v>3059</v>
      </c>
      <c r="F1140" s="34">
        <v>0</v>
      </c>
      <c r="G1140" s="34"/>
      <c r="H1140" s="142">
        <v>12141</v>
      </c>
      <c r="I1140" s="7" t="s">
        <v>4364</v>
      </c>
      <c r="J1140" s="7" t="s">
        <v>3060</v>
      </c>
      <c r="K1140" s="7" t="s">
        <v>3061</v>
      </c>
      <c r="L1140" s="7" t="s">
        <v>3062</v>
      </c>
      <c r="M1140" s="7"/>
      <c r="N1140" s="142"/>
      <c r="O1140" s="92"/>
      <c r="P1140" s="100"/>
      <c r="Q1140" s="72"/>
      <c r="R1140" s="72"/>
      <c r="S1140" s="49"/>
      <c r="T1140" s="49"/>
      <c r="U1140" s="49"/>
      <c r="V1140" s="49"/>
      <c r="W1140" s="49"/>
      <c r="X1140" s="49"/>
      <c r="Y1140" s="49"/>
      <c r="Z1140" s="49"/>
      <c r="AA1140" s="49"/>
      <c r="AB1140" s="49"/>
      <c r="AC1140" s="49"/>
      <c r="AD1140" s="49"/>
      <c r="AE1140" s="49"/>
      <c r="AF1140" s="49"/>
      <c r="AG1140" s="49"/>
      <c r="AH1140" s="49"/>
      <c r="AI1140" s="49"/>
      <c r="AJ1140" s="49"/>
      <c r="AK1140" s="49"/>
      <c r="AL1140" s="49"/>
      <c r="AM1140" s="49"/>
      <c r="AN1140" s="49"/>
      <c r="AO1140" s="49"/>
      <c r="AP1140" s="49"/>
      <c r="AQ1140" s="49"/>
      <c r="AR1140" s="49"/>
      <c r="AS1140" s="49"/>
      <c r="AT1140" s="49"/>
      <c r="AU1140" s="49"/>
      <c r="AV1140" s="49"/>
      <c r="AW1140" s="49"/>
      <c r="AX1140" s="49"/>
      <c r="AY1140" s="49"/>
      <c r="AZ1140" s="49"/>
      <c r="BA1140" s="49"/>
      <c r="BB1140" s="49"/>
      <c r="BC1140" s="49"/>
      <c r="BD1140" s="49"/>
      <c r="BE1140" s="49"/>
      <c r="BF1140" s="49"/>
      <c r="BG1140" s="49"/>
      <c r="BH1140" s="49"/>
      <c r="BI1140" s="49"/>
      <c r="BJ1140" s="49"/>
      <c r="BK1140" s="49"/>
      <c r="BL1140" s="49"/>
      <c r="BM1140" s="49"/>
      <c r="BN1140" s="49"/>
      <c r="BO1140" s="49"/>
      <c r="BP1140" s="49"/>
      <c r="BQ1140" s="49"/>
      <c r="BR1140" s="49"/>
      <c r="BS1140" s="49"/>
      <c r="BT1140" s="49"/>
      <c r="BU1140" s="49"/>
      <c r="BV1140" s="49"/>
      <c r="BW1140" s="49"/>
      <c r="BX1140" s="49"/>
      <c r="BY1140" s="49"/>
      <c r="BZ1140" s="49"/>
      <c r="CA1140" s="49"/>
      <c r="CB1140" s="49"/>
      <c r="CC1140" s="49"/>
      <c r="CD1140" s="49"/>
      <c r="CE1140" s="49"/>
      <c r="CF1140" s="49"/>
      <c r="CG1140" s="49"/>
      <c r="CH1140" s="49"/>
      <c r="CI1140" s="49"/>
      <c r="CJ1140" s="49"/>
      <c r="CK1140" s="49"/>
      <c r="CL1140" s="49"/>
      <c r="CM1140" s="49"/>
      <c r="CN1140" s="49"/>
      <c r="CO1140" s="49"/>
      <c r="CP1140" s="49"/>
      <c r="CQ1140" s="49"/>
      <c r="CR1140" s="49"/>
      <c r="CS1140" s="49"/>
      <c r="CT1140" s="49"/>
      <c r="CU1140" s="49"/>
      <c r="CV1140" s="49"/>
      <c r="CW1140" s="49"/>
      <c r="CX1140" s="49"/>
      <c r="CY1140" s="49"/>
      <c r="CZ1140" s="49"/>
      <c r="DA1140" s="49"/>
      <c r="DB1140" s="49"/>
      <c r="DC1140" s="49"/>
      <c r="DD1140" s="49"/>
      <c r="DE1140" s="49"/>
      <c r="DF1140" s="49"/>
      <c r="DG1140" s="49"/>
      <c r="DH1140" s="49"/>
      <c r="DI1140" s="49"/>
      <c r="DJ1140" s="49"/>
      <c r="DK1140" s="49"/>
      <c r="DL1140" s="49"/>
      <c r="DM1140" s="49"/>
      <c r="DN1140" s="49"/>
      <c r="DO1140" s="49"/>
      <c r="DP1140" s="49"/>
      <c r="DQ1140" s="49"/>
      <c r="DR1140" s="49"/>
      <c r="DS1140" s="49"/>
      <c r="DT1140" s="49"/>
      <c r="DU1140" s="49"/>
      <c r="DV1140" s="49"/>
      <c r="DW1140" s="49"/>
      <c r="DX1140" s="49"/>
      <c r="DY1140" s="49"/>
    </row>
    <row r="1141" spans="1:129" s="32" customFormat="1" ht="52.5" customHeight="1">
      <c r="A1141" s="59"/>
      <c r="B1141" s="58">
        <v>74</v>
      </c>
      <c r="C1141" s="7" t="s">
        <v>3861</v>
      </c>
      <c r="D1141" s="7" t="s">
        <v>5672</v>
      </c>
      <c r="E1141" s="7" t="s">
        <v>3862</v>
      </c>
      <c r="F1141" s="34">
        <v>0</v>
      </c>
      <c r="G1141" s="34"/>
      <c r="H1141" s="142">
        <v>1974</v>
      </c>
      <c r="I1141" s="7" t="s">
        <v>4364</v>
      </c>
      <c r="J1141" s="7" t="s">
        <v>3863</v>
      </c>
      <c r="K1141" s="7" t="s">
        <v>2809</v>
      </c>
      <c r="L1141" s="7" t="s">
        <v>2810</v>
      </c>
      <c r="M1141" s="7"/>
      <c r="N1141" s="86"/>
      <c r="O1141" s="92"/>
      <c r="P1141" s="100"/>
      <c r="Q1141" s="72"/>
      <c r="R1141" s="72"/>
      <c r="S1141" s="49"/>
      <c r="T1141" s="49"/>
      <c r="U1141" s="49"/>
      <c r="V1141" s="49"/>
      <c r="W1141" s="49"/>
      <c r="X1141" s="49"/>
      <c r="Y1141" s="49"/>
      <c r="Z1141" s="49"/>
      <c r="AA1141" s="49"/>
      <c r="AB1141" s="49"/>
      <c r="AC1141" s="49"/>
      <c r="AD1141" s="49"/>
      <c r="AE1141" s="49"/>
      <c r="AF1141" s="49"/>
      <c r="AG1141" s="49"/>
      <c r="AH1141" s="49"/>
      <c r="AI1141" s="49"/>
      <c r="AJ1141" s="49"/>
      <c r="AK1141" s="49"/>
      <c r="AL1141" s="49"/>
      <c r="AM1141" s="49"/>
      <c r="AN1141" s="49"/>
      <c r="AO1141" s="49"/>
      <c r="AP1141" s="49"/>
      <c r="AQ1141" s="49"/>
      <c r="AR1141" s="49"/>
      <c r="AS1141" s="49"/>
      <c r="AT1141" s="49"/>
      <c r="AU1141" s="49"/>
      <c r="AV1141" s="49"/>
      <c r="AW1141" s="49"/>
      <c r="AX1141" s="49"/>
      <c r="AY1141" s="49"/>
      <c r="AZ1141" s="49"/>
      <c r="BA1141" s="49"/>
      <c r="BB1141" s="49"/>
      <c r="BC1141" s="49"/>
      <c r="BD1141" s="49"/>
      <c r="BE1141" s="49"/>
      <c r="BF1141" s="49"/>
      <c r="BG1141" s="49"/>
      <c r="BH1141" s="49"/>
      <c r="BI1141" s="49"/>
      <c r="BJ1141" s="49"/>
      <c r="BK1141" s="49"/>
      <c r="BL1141" s="49"/>
      <c r="BM1141" s="49"/>
      <c r="BN1141" s="49"/>
      <c r="BO1141" s="49"/>
      <c r="BP1141" s="49"/>
      <c r="BQ1141" s="49"/>
      <c r="BR1141" s="49"/>
      <c r="BS1141" s="49"/>
      <c r="BT1141" s="49"/>
      <c r="BU1141" s="49"/>
      <c r="BV1141" s="49"/>
      <c r="BW1141" s="49"/>
      <c r="BX1141" s="49"/>
      <c r="BY1141" s="49"/>
      <c r="BZ1141" s="49"/>
      <c r="CA1141" s="49"/>
      <c r="CB1141" s="49"/>
      <c r="CC1141" s="49"/>
      <c r="CD1141" s="49"/>
      <c r="CE1141" s="49"/>
      <c r="CF1141" s="49"/>
      <c r="CG1141" s="49"/>
      <c r="CH1141" s="49"/>
      <c r="CI1141" s="49"/>
      <c r="CJ1141" s="49"/>
      <c r="CK1141" s="49"/>
      <c r="CL1141" s="49"/>
      <c r="CM1141" s="49"/>
      <c r="CN1141" s="49"/>
      <c r="CO1141" s="49"/>
      <c r="CP1141" s="49"/>
      <c r="CQ1141" s="49"/>
      <c r="CR1141" s="49"/>
      <c r="CS1141" s="49"/>
      <c r="CT1141" s="49"/>
      <c r="CU1141" s="49"/>
      <c r="CV1141" s="49"/>
      <c r="CW1141" s="49"/>
      <c r="CX1141" s="49"/>
      <c r="CY1141" s="49"/>
      <c r="CZ1141" s="49"/>
      <c r="DA1141" s="49"/>
      <c r="DB1141" s="49"/>
      <c r="DC1141" s="49"/>
      <c r="DD1141" s="49"/>
      <c r="DE1141" s="49"/>
      <c r="DF1141" s="49"/>
      <c r="DG1141" s="49"/>
      <c r="DH1141" s="49"/>
      <c r="DI1141" s="49"/>
      <c r="DJ1141" s="49"/>
      <c r="DK1141" s="49"/>
      <c r="DL1141" s="49"/>
      <c r="DM1141" s="49"/>
      <c r="DN1141" s="49"/>
      <c r="DO1141" s="49"/>
      <c r="DP1141" s="49"/>
      <c r="DQ1141" s="49"/>
      <c r="DR1141" s="49"/>
      <c r="DS1141" s="49"/>
      <c r="DT1141" s="49"/>
      <c r="DU1141" s="49"/>
      <c r="DV1141" s="49"/>
      <c r="DW1141" s="49"/>
      <c r="DX1141" s="49"/>
      <c r="DY1141" s="49"/>
    </row>
    <row r="1142" spans="1:129" s="32" customFormat="1" ht="69.75" customHeight="1">
      <c r="A1142" s="232"/>
      <c r="B1142" s="58">
        <v>75</v>
      </c>
      <c r="C1142" s="10" t="s">
        <v>2811</v>
      </c>
      <c r="D1142" s="7" t="s">
        <v>2812</v>
      </c>
      <c r="E1142" s="7" t="s">
        <v>2813</v>
      </c>
      <c r="F1142" s="34">
        <v>0</v>
      </c>
      <c r="G1142" s="34"/>
      <c r="H1142" s="142">
        <v>78846</v>
      </c>
      <c r="I1142" s="7" t="s">
        <v>4364</v>
      </c>
      <c r="J1142" s="7" t="s">
        <v>2814</v>
      </c>
      <c r="K1142" s="7" t="s">
        <v>2815</v>
      </c>
      <c r="L1142" s="7" t="s">
        <v>2816</v>
      </c>
      <c r="M1142" s="7"/>
      <c r="N1142" s="142"/>
      <c r="O1142" s="92"/>
      <c r="P1142" s="100"/>
      <c r="Q1142" s="72"/>
      <c r="R1142" s="72"/>
      <c r="S1142" s="49"/>
      <c r="T1142" s="49"/>
      <c r="U1142" s="49"/>
      <c r="V1142" s="49"/>
      <c r="W1142" s="49"/>
      <c r="X1142" s="49"/>
      <c r="Y1142" s="49"/>
      <c r="Z1142" s="49"/>
      <c r="AA1142" s="49"/>
      <c r="AB1142" s="49"/>
      <c r="AC1142" s="49"/>
      <c r="AD1142" s="49"/>
      <c r="AE1142" s="49"/>
      <c r="AF1142" s="49"/>
      <c r="AG1142" s="49"/>
      <c r="AH1142" s="49"/>
      <c r="AI1142" s="49"/>
      <c r="AJ1142" s="49"/>
      <c r="AK1142" s="49"/>
      <c r="AL1142" s="49"/>
      <c r="AM1142" s="49"/>
      <c r="AN1142" s="49"/>
      <c r="AO1142" s="49"/>
      <c r="AP1142" s="49"/>
      <c r="AQ1142" s="49"/>
      <c r="AR1142" s="49"/>
      <c r="AS1142" s="49"/>
      <c r="AT1142" s="49"/>
      <c r="AU1142" s="49"/>
      <c r="AV1142" s="49"/>
      <c r="AW1142" s="49"/>
      <c r="AX1142" s="49"/>
      <c r="AY1142" s="49"/>
      <c r="AZ1142" s="49"/>
      <c r="BA1142" s="49"/>
      <c r="BB1142" s="49"/>
      <c r="BC1142" s="49"/>
      <c r="BD1142" s="49"/>
      <c r="BE1142" s="49"/>
      <c r="BF1142" s="49"/>
      <c r="BG1142" s="49"/>
      <c r="BH1142" s="49"/>
      <c r="BI1142" s="49"/>
      <c r="BJ1142" s="49"/>
      <c r="BK1142" s="49"/>
      <c r="BL1142" s="49"/>
      <c r="BM1142" s="49"/>
      <c r="BN1142" s="49"/>
      <c r="BO1142" s="49"/>
      <c r="BP1142" s="49"/>
      <c r="BQ1142" s="49"/>
      <c r="BR1142" s="49"/>
      <c r="BS1142" s="49"/>
      <c r="BT1142" s="49"/>
      <c r="BU1142" s="49"/>
      <c r="BV1142" s="49"/>
      <c r="BW1142" s="49"/>
      <c r="BX1142" s="49"/>
      <c r="BY1142" s="49"/>
      <c r="BZ1142" s="49"/>
      <c r="CA1142" s="49"/>
      <c r="CB1142" s="49"/>
      <c r="CC1142" s="49"/>
      <c r="CD1142" s="49"/>
      <c r="CE1142" s="49"/>
      <c r="CF1142" s="49"/>
      <c r="CG1142" s="49"/>
      <c r="CH1142" s="49"/>
      <c r="CI1142" s="49"/>
      <c r="CJ1142" s="49"/>
      <c r="CK1142" s="49"/>
      <c r="CL1142" s="49"/>
      <c r="CM1142" s="49"/>
      <c r="CN1142" s="49"/>
      <c r="CO1142" s="49"/>
      <c r="CP1142" s="49"/>
      <c r="CQ1142" s="49"/>
      <c r="CR1142" s="49"/>
      <c r="CS1142" s="49"/>
      <c r="CT1142" s="49"/>
      <c r="CU1142" s="49"/>
      <c r="CV1142" s="49"/>
      <c r="CW1142" s="49"/>
      <c r="CX1142" s="49"/>
      <c r="CY1142" s="49"/>
      <c r="CZ1142" s="49"/>
      <c r="DA1142" s="49"/>
      <c r="DB1142" s="49"/>
      <c r="DC1142" s="49"/>
      <c r="DD1142" s="49"/>
      <c r="DE1142" s="49"/>
      <c r="DF1142" s="49"/>
      <c r="DG1142" s="49"/>
      <c r="DH1142" s="49"/>
      <c r="DI1142" s="49"/>
      <c r="DJ1142" s="49"/>
      <c r="DK1142" s="49"/>
      <c r="DL1142" s="49"/>
      <c r="DM1142" s="49"/>
      <c r="DN1142" s="49"/>
      <c r="DO1142" s="49"/>
      <c r="DP1142" s="49"/>
      <c r="DQ1142" s="49"/>
      <c r="DR1142" s="49"/>
      <c r="DS1142" s="49"/>
      <c r="DT1142" s="49"/>
      <c r="DU1142" s="49"/>
      <c r="DV1142" s="49"/>
      <c r="DW1142" s="49"/>
      <c r="DX1142" s="49"/>
      <c r="DY1142" s="49"/>
    </row>
    <row r="1143" spans="1:129" s="32" customFormat="1" ht="60.75" customHeight="1">
      <c r="A1143" s="232"/>
      <c r="B1143" s="58">
        <v>76</v>
      </c>
      <c r="C1143" s="10" t="s">
        <v>2817</v>
      </c>
      <c r="D1143" s="7" t="s">
        <v>2818</v>
      </c>
      <c r="E1143" s="7" t="s">
        <v>2819</v>
      </c>
      <c r="F1143" s="34">
        <v>1761</v>
      </c>
      <c r="G1143" s="34"/>
      <c r="H1143" s="142">
        <v>3089</v>
      </c>
      <c r="I1143" s="7" t="s">
        <v>4364</v>
      </c>
      <c r="J1143" s="7" t="s">
        <v>2820</v>
      </c>
      <c r="K1143" s="7" t="s">
        <v>2821</v>
      </c>
      <c r="L1143" s="7" t="s">
        <v>2822</v>
      </c>
      <c r="M1143" s="7"/>
      <c r="N1143" s="142"/>
      <c r="O1143" s="92"/>
      <c r="P1143" s="100"/>
      <c r="Q1143" s="72"/>
      <c r="R1143" s="72"/>
      <c r="S1143" s="49"/>
      <c r="T1143" s="49"/>
      <c r="U1143" s="49"/>
      <c r="V1143" s="49"/>
      <c r="W1143" s="49"/>
      <c r="X1143" s="49"/>
      <c r="Y1143" s="49"/>
      <c r="Z1143" s="49"/>
      <c r="AA1143" s="49"/>
      <c r="AB1143" s="49"/>
      <c r="AC1143" s="49"/>
      <c r="AD1143" s="49"/>
      <c r="AE1143" s="49"/>
      <c r="AF1143" s="49"/>
      <c r="AG1143" s="49"/>
      <c r="AH1143" s="49"/>
      <c r="AI1143" s="49"/>
      <c r="AJ1143" s="49"/>
      <c r="AK1143" s="49"/>
      <c r="AL1143" s="49"/>
      <c r="AM1143" s="49"/>
      <c r="AN1143" s="49"/>
      <c r="AO1143" s="49"/>
      <c r="AP1143" s="49"/>
      <c r="AQ1143" s="49"/>
      <c r="AR1143" s="49"/>
      <c r="AS1143" s="49"/>
      <c r="AT1143" s="49"/>
      <c r="AU1143" s="49"/>
      <c r="AV1143" s="49"/>
      <c r="AW1143" s="49"/>
      <c r="AX1143" s="49"/>
      <c r="AY1143" s="49"/>
      <c r="AZ1143" s="49"/>
      <c r="BA1143" s="49"/>
      <c r="BB1143" s="49"/>
      <c r="BC1143" s="49"/>
      <c r="BD1143" s="49"/>
      <c r="BE1143" s="49"/>
      <c r="BF1143" s="49"/>
      <c r="BG1143" s="49"/>
      <c r="BH1143" s="49"/>
      <c r="BI1143" s="49"/>
      <c r="BJ1143" s="49"/>
      <c r="BK1143" s="49"/>
      <c r="BL1143" s="49"/>
      <c r="BM1143" s="49"/>
      <c r="BN1143" s="49"/>
      <c r="BO1143" s="49"/>
      <c r="BP1143" s="49"/>
      <c r="BQ1143" s="49"/>
      <c r="BR1143" s="49"/>
      <c r="BS1143" s="49"/>
      <c r="BT1143" s="49"/>
      <c r="BU1143" s="49"/>
      <c r="BV1143" s="49"/>
      <c r="BW1143" s="49"/>
      <c r="BX1143" s="49"/>
      <c r="BY1143" s="49"/>
      <c r="BZ1143" s="49"/>
      <c r="CA1143" s="49"/>
      <c r="CB1143" s="49"/>
      <c r="CC1143" s="49"/>
      <c r="CD1143" s="49"/>
      <c r="CE1143" s="49"/>
      <c r="CF1143" s="49"/>
      <c r="CG1143" s="49"/>
      <c r="CH1143" s="49"/>
      <c r="CI1143" s="49"/>
      <c r="CJ1143" s="49"/>
      <c r="CK1143" s="49"/>
      <c r="CL1143" s="49"/>
      <c r="CM1143" s="49"/>
      <c r="CN1143" s="49"/>
      <c r="CO1143" s="49"/>
      <c r="CP1143" s="49"/>
      <c r="CQ1143" s="49"/>
      <c r="CR1143" s="49"/>
      <c r="CS1143" s="49"/>
      <c r="CT1143" s="49"/>
      <c r="CU1143" s="49"/>
      <c r="CV1143" s="49"/>
      <c r="CW1143" s="49"/>
      <c r="CX1143" s="49"/>
      <c r="CY1143" s="49"/>
      <c r="CZ1143" s="49"/>
      <c r="DA1143" s="49"/>
      <c r="DB1143" s="49"/>
      <c r="DC1143" s="49"/>
      <c r="DD1143" s="49"/>
      <c r="DE1143" s="49"/>
      <c r="DF1143" s="49"/>
      <c r="DG1143" s="49"/>
      <c r="DH1143" s="49"/>
      <c r="DI1143" s="49"/>
      <c r="DJ1143" s="49"/>
      <c r="DK1143" s="49"/>
      <c r="DL1143" s="49"/>
      <c r="DM1143" s="49"/>
      <c r="DN1143" s="49"/>
      <c r="DO1143" s="49"/>
      <c r="DP1143" s="49"/>
      <c r="DQ1143" s="49"/>
      <c r="DR1143" s="49"/>
      <c r="DS1143" s="49"/>
      <c r="DT1143" s="49"/>
      <c r="DU1143" s="49"/>
      <c r="DV1143" s="49"/>
      <c r="DW1143" s="49"/>
      <c r="DX1143" s="49"/>
      <c r="DY1143" s="49"/>
    </row>
    <row r="1144" spans="1:129" s="32" customFormat="1" ht="54" customHeight="1">
      <c r="A1144" s="57"/>
      <c r="B1144" s="58">
        <v>77</v>
      </c>
      <c r="C1144" s="10" t="s">
        <v>2823</v>
      </c>
      <c r="D1144" s="7" t="s">
        <v>4853</v>
      </c>
      <c r="E1144" s="7" t="s">
        <v>4854</v>
      </c>
      <c r="F1144" s="34">
        <v>0</v>
      </c>
      <c r="G1144" s="34"/>
      <c r="H1144" s="142">
        <v>5617</v>
      </c>
      <c r="I1144" s="7" t="s">
        <v>4364</v>
      </c>
      <c r="J1144" s="7" t="s">
        <v>4855</v>
      </c>
      <c r="K1144" s="7" t="s">
        <v>4856</v>
      </c>
      <c r="L1144" s="7" t="s">
        <v>4857</v>
      </c>
      <c r="M1144" s="7"/>
      <c r="N1144" s="49"/>
      <c r="O1144" s="92"/>
      <c r="P1144" s="100"/>
      <c r="Q1144" s="72"/>
      <c r="R1144" s="72"/>
      <c r="S1144" s="49"/>
      <c r="T1144" s="49"/>
      <c r="U1144" s="49"/>
      <c r="V1144" s="49"/>
      <c r="W1144" s="49"/>
      <c r="X1144" s="49"/>
      <c r="Y1144" s="49"/>
      <c r="Z1144" s="49"/>
      <c r="AA1144" s="49"/>
      <c r="AB1144" s="49"/>
      <c r="AC1144" s="49"/>
      <c r="AD1144" s="49"/>
      <c r="AE1144" s="49"/>
      <c r="AF1144" s="49"/>
      <c r="AG1144" s="49"/>
      <c r="AH1144" s="49"/>
      <c r="AI1144" s="49"/>
      <c r="AJ1144" s="49"/>
      <c r="AK1144" s="49"/>
      <c r="AL1144" s="49"/>
      <c r="AM1144" s="49"/>
      <c r="AN1144" s="49"/>
      <c r="AO1144" s="49"/>
      <c r="AP1144" s="49"/>
      <c r="AQ1144" s="49"/>
      <c r="AR1144" s="49"/>
      <c r="AS1144" s="49"/>
      <c r="AT1144" s="49"/>
      <c r="AU1144" s="49"/>
      <c r="AV1144" s="49"/>
      <c r="AW1144" s="49"/>
      <c r="AX1144" s="49"/>
      <c r="AY1144" s="49"/>
      <c r="AZ1144" s="49"/>
      <c r="BA1144" s="49"/>
      <c r="BB1144" s="49"/>
      <c r="BC1144" s="49"/>
      <c r="BD1144" s="49"/>
      <c r="BE1144" s="49"/>
      <c r="BF1144" s="49"/>
      <c r="BG1144" s="49"/>
      <c r="BH1144" s="49"/>
      <c r="BI1144" s="49"/>
      <c r="BJ1144" s="49"/>
      <c r="BK1144" s="49"/>
      <c r="BL1144" s="49"/>
      <c r="BM1144" s="49"/>
      <c r="BN1144" s="49"/>
      <c r="BO1144" s="49"/>
      <c r="BP1144" s="49"/>
      <c r="BQ1144" s="49"/>
      <c r="BR1144" s="49"/>
      <c r="BS1144" s="49"/>
      <c r="BT1144" s="49"/>
      <c r="BU1144" s="49"/>
      <c r="BV1144" s="49"/>
      <c r="BW1144" s="49"/>
      <c r="BX1144" s="49"/>
      <c r="BY1144" s="49"/>
      <c r="BZ1144" s="49"/>
      <c r="CA1144" s="49"/>
      <c r="CB1144" s="49"/>
      <c r="CC1144" s="49"/>
      <c r="CD1144" s="49"/>
      <c r="CE1144" s="49"/>
      <c r="CF1144" s="49"/>
      <c r="CG1144" s="49"/>
      <c r="CH1144" s="49"/>
      <c r="CI1144" s="49"/>
      <c r="CJ1144" s="49"/>
      <c r="CK1144" s="49"/>
      <c r="CL1144" s="49"/>
      <c r="CM1144" s="49"/>
      <c r="CN1144" s="49"/>
      <c r="CO1144" s="49"/>
      <c r="CP1144" s="49"/>
      <c r="CQ1144" s="49"/>
      <c r="CR1144" s="49"/>
      <c r="CS1144" s="49"/>
      <c r="CT1144" s="49"/>
      <c r="CU1144" s="49"/>
      <c r="CV1144" s="49"/>
      <c r="CW1144" s="49"/>
      <c r="CX1144" s="49"/>
      <c r="CY1144" s="49"/>
      <c r="CZ1144" s="49"/>
      <c r="DA1144" s="49"/>
      <c r="DB1144" s="49"/>
      <c r="DC1144" s="49"/>
      <c r="DD1144" s="49"/>
      <c r="DE1144" s="49"/>
      <c r="DF1144" s="49"/>
      <c r="DG1144" s="49"/>
      <c r="DH1144" s="49"/>
      <c r="DI1144" s="49"/>
      <c r="DJ1144" s="49"/>
      <c r="DK1144" s="49"/>
      <c r="DL1144" s="49"/>
      <c r="DM1144" s="49"/>
      <c r="DN1144" s="49"/>
      <c r="DO1144" s="49"/>
      <c r="DP1144" s="49"/>
      <c r="DQ1144" s="49"/>
      <c r="DR1144" s="49"/>
      <c r="DS1144" s="49"/>
      <c r="DT1144" s="49"/>
      <c r="DU1144" s="49"/>
      <c r="DV1144" s="49"/>
      <c r="DW1144" s="49"/>
      <c r="DX1144" s="49"/>
      <c r="DY1144" s="49"/>
    </row>
    <row r="1145" spans="1:129" s="32" customFormat="1" ht="57" customHeight="1">
      <c r="A1145" s="232"/>
      <c r="B1145" s="58">
        <v>78</v>
      </c>
      <c r="C1145" s="10" t="s">
        <v>2823</v>
      </c>
      <c r="D1145" s="7" t="s">
        <v>4853</v>
      </c>
      <c r="E1145" s="7" t="s">
        <v>4858</v>
      </c>
      <c r="F1145" s="34">
        <v>0</v>
      </c>
      <c r="G1145" s="34"/>
      <c r="H1145" s="142">
        <v>13600</v>
      </c>
      <c r="I1145" s="7" t="s">
        <v>4364</v>
      </c>
      <c r="J1145" s="7" t="s">
        <v>4859</v>
      </c>
      <c r="K1145" s="7" t="s">
        <v>4860</v>
      </c>
      <c r="L1145" s="7" t="s">
        <v>4861</v>
      </c>
      <c r="M1145" s="7"/>
      <c r="N1145" s="62"/>
      <c r="O1145" s="176"/>
      <c r="P1145" s="177"/>
      <c r="Q1145" s="50"/>
      <c r="R1145" s="50"/>
      <c r="S1145" s="49"/>
      <c r="T1145" s="49"/>
      <c r="U1145" s="49"/>
      <c r="V1145" s="49"/>
      <c r="W1145" s="49"/>
      <c r="X1145" s="49"/>
      <c r="Y1145" s="49"/>
      <c r="Z1145" s="49"/>
      <c r="AA1145" s="49"/>
      <c r="AB1145" s="49"/>
      <c r="AC1145" s="49"/>
      <c r="AD1145" s="49"/>
      <c r="AE1145" s="49"/>
      <c r="AF1145" s="49"/>
      <c r="AG1145" s="49"/>
      <c r="AH1145" s="49"/>
      <c r="AI1145" s="49"/>
      <c r="AJ1145" s="49"/>
      <c r="AK1145" s="49"/>
      <c r="AL1145" s="49"/>
      <c r="AM1145" s="49"/>
      <c r="AN1145" s="49"/>
      <c r="AO1145" s="49"/>
      <c r="AP1145" s="49"/>
      <c r="AQ1145" s="49"/>
      <c r="AR1145" s="49"/>
      <c r="AS1145" s="49"/>
      <c r="AT1145" s="49"/>
      <c r="AU1145" s="49"/>
      <c r="AV1145" s="49"/>
      <c r="AW1145" s="49"/>
      <c r="AX1145" s="49"/>
      <c r="AY1145" s="49"/>
      <c r="AZ1145" s="49"/>
      <c r="BA1145" s="49"/>
      <c r="BB1145" s="49"/>
      <c r="BC1145" s="49"/>
      <c r="BD1145" s="49"/>
      <c r="BE1145" s="49"/>
      <c r="BF1145" s="49"/>
      <c r="BG1145" s="49"/>
      <c r="BH1145" s="49"/>
      <c r="BI1145" s="49"/>
      <c r="BJ1145" s="49"/>
      <c r="BK1145" s="49"/>
      <c r="BL1145" s="49"/>
      <c r="BM1145" s="49"/>
      <c r="BN1145" s="49"/>
      <c r="BO1145" s="49"/>
      <c r="BP1145" s="49"/>
      <c r="BQ1145" s="49"/>
      <c r="BR1145" s="49"/>
      <c r="BS1145" s="49"/>
      <c r="BT1145" s="49"/>
      <c r="BU1145" s="49"/>
      <c r="BV1145" s="49"/>
      <c r="BW1145" s="49"/>
      <c r="BX1145" s="49"/>
      <c r="BY1145" s="49"/>
      <c r="BZ1145" s="49"/>
      <c r="CA1145" s="49"/>
      <c r="CB1145" s="49"/>
      <c r="CC1145" s="49"/>
      <c r="CD1145" s="49"/>
      <c r="CE1145" s="49"/>
      <c r="CF1145" s="49"/>
      <c r="CG1145" s="49"/>
      <c r="CH1145" s="49"/>
      <c r="CI1145" s="49"/>
      <c r="CJ1145" s="49"/>
      <c r="CK1145" s="49"/>
      <c r="CL1145" s="49"/>
      <c r="CM1145" s="49"/>
      <c r="CN1145" s="49"/>
      <c r="CO1145" s="49"/>
      <c r="CP1145" s="49"/>
      <c r="CQ1145" s="49"/>
      <c r="CR1145" s="49"/>
      <c r="CS1145" s="49"/>
      <c r="CT1145" s="49"/>
      <c r="CU1145" s="49"/>
      <c r="CV1145" s="49"/>
      <c r="CW1145" s="49"/>
      <c r="CX1145" s="49"/>
      <c r="CY1145" s="49"/>
      <c r="CZ1145" s="49"/>
      <c r="DA1145" s="49"/>
      <c r="DB1145" s="49"/>
      <c r="DC1145" s="49"/>
      <c r="DD1145" s="49"/>
      <c r="DE1145" s="49"/>
      <c r="DF1145" s="49"/>
      <c r="DG1145" s="49"/>
      <c r="DH1145" s="49"/>
      <c r="DI1145" s="49"/>
      <c r="DJ1145" s="49"/>
      <c r="DK1145" s="49"/>
      <c r="DL1145" s="49"/>
      <c r="DM1145" s="49"/>
      <c r="DN1145" s="49"/>
      <c r="DO1145" s="49"/>
      <c r="DP1145" s="49"/>
      <c r="DQ1145" s="49"/>
      <c r="DR1145" s="49"/>
      <c r="DS1145" s="49"/>
      <c r="DT1145" s="49"/>
      <c r="DU1145" s="49"/>
      <c r="DV1145" s="49"/>
      <c r="DW1145" s="49"/>
      <c r="DX1145" s="49"/>
      <c r="DY1145" s="49"/>
    </row>
    <row r="1146" spans="1:129" s="32" customFormat="1" ht="45" customHeight="1">
      <c r="A1146" s="34"/>
      <c r="B1146" s="58">
        <v>79</v>
      </c>
      <c r="C1146" s="10" t="s">
        <v>2823</v>
      </c>
      <c r="D1146" s="7" t="s">
        <v>4853</v>
      </c>
      <c r="E1146" s="7" t="s">
        <v>4862</v>
      </c>
      <c r="F1146" s="34">
        <v>0</v>
      </c>
      <c r="G1146" s="34"/>
      <c r="H1146" s="142">
        <v>3674</v>
      </c>
      <c r="I1146" s="7" t="s">
        <v>4364</v>
      </c>
      <c r="J1146" s="7" t="s">
        <v>4863</v>
      </c>
      <c r="K1146" s="7" t="s">
        <v>4864</v>
      </c>
      <c r="L1146" s="7" t="s">
        <v>4865</v>
      </c>
      <c r="M1146" s="7"/>
      <c r="N1146" s="62"/>
      <c r="O1146" s="92"/>
      <c r="P1146" s="100"/>
      <c r="Q1146" s="72"/>
      <c r="R1146" s="72"/>
      <c r="S1146" s="49"/>
      <c r="T1146" s="49"/>
      <c r="U1146" s="49"/>
      <c r="V1146" s="49"/>
      <c r="W1146" s="49"/>
      <c r="X1146" s="49"/>
      <c r="Y1146" s="49"/>
      <c r="Z1146" s="49"/>
      <c r="AA1146" s="49"/>
      <c r="AB1146" s="49"/>
      <c r="AC1146" s="49"/>
      <c r="AD1146" s="49"/>
      <c r="AE1146" s="49"/>
      <c r="AF1146" s="49"/>
      <c r="AG1146" s="49"/>
      <c r="AH1146" s="49"/>
      <c r="AI1146" s="49"/>
      <c r="AJ1146" s="49"/>
      <c r="AK1146" s="49"/>
      <c r="AL1146" s="49"/>
      <c r="AM1146" s="49"/>
      <c r="AN1146" s="49"/>
      <c r="AO1146" s="49"/>
      <c r="AP1146" s="49"/>
      <c r="AQ1146" s="49"/>
      <c r="AR1146" s="49"/>
      <c r="AS1146" s="49"/>
      <c r="AT1146" s="49"/>
      <c r="AU1146" s="49"/>
      <c r="AV1146" s="49"/>
      <c r="AW1146" s="49"/>
      <c r="AX1146" s="49"/>
      <c r="AY1146" s="49"/>
      <c r="AZ1146" s="49"/>
      <c r="BA1146" s="49"/>
      <c r="BB1146" s="49"/>
      <c r="BC1146" s="49"/>
      <c r="BD1146" s="49"/>
      <c r="BE1146" s="49"/>
      <c r="BF1146" s="49"/>
      <c r="BG1146" s="49"/>
      <c r="BH1146" s="49"/>
      <c r="BI1146" s="49"/>
      <c r="BJ1146" s="49"/>
      <c r="BK1146" s="49"/>
      <c r="BL1146" s="49"/>
      <c r="BM1146" s="49"/>
      <c r="BN1146" s="49"/>
      <c r="BO1146" s="49"/>
      <c r="BP1146" s="49"/>
      <c r="BQ1146" s="49"/>
      <c r="BR1146" s="49"/>
      <c r="BS1146" s="49"/>
      <c r="BT1146" s="49"/>
      <c r="BU1146" s="49"/>
      <c r="BV1146" s="49"/>
      <c r="BW1146" s="49"/>
      <c r="BX1146" s="49"/>
      <c r="BY1146" s="49"/>
      <c r="BZ1146" s="49"/>
      <c r="CA1146" s="49"/>
      <c r="CB1146" s="49"/>
      <c r="CC1146" s="49"/>
      <c r="CD1146" s="49"/>
      <c r="CE1146" s="49"/>
      <c r="CF1146" s="49"/>
      <c r="CG1146" s="49"/>
      <c r="CH1146" s="49"/>
      <c r="CI1146" s="49"/>
      <c r="CJ1146" s="49"/>
      <c r="CK1146" s="49"/>
      <c r="CL1146" s="49"/>
      <c r="CM1146" s="49"/>
      <c r="CN1146" s="49"/>
      <c r="CO1146" s="49"/>
      <c r="CP1146" s="49"/>
      <c r="CQ1146" s="49"/>
      <c r="CR1146" s="49"/>
      <c r="CS1146" s="49"/>
      <c r="CT1146" s="49"/>
      <c r="CU1146" s="49"/>
      <c r="CV1146" s="49"/>
      <c r="CW1146" s="49"/>
      <c r="CX1146" s="49"/>
      <c r="CY1146" s="49"/>
      <c r="CZ1146" s="49"/>
      <c r="DA1146" s="49"/>
      <c r="DB1146" s="49"/>
      <c r="DC1146" s="49"/>
      <c r="DD1146" s="49"/>
      <c r="DE1146" s="49"/>
      <c r="DF1146" s="49"/>
      <c r="DG1146" s="49"/>
      <c r="DH1146" s="49"/>
      <c r="DI1146" s="49"/>
      <c r="DJ1146" s="49"/>
      <c r="DK1146" s="49"/>
      <c r="DL1146" s="49"/>
      <c r="DM1146" s="49"/>
      <c r="DN1146" s="49"/>
      <c r="DO1146" s="49"/>
      <c r="DP1146" s="49"/>
      <c r="DQ1146" s="49"/>
      <c r="DR1146" s="49"/>
      <c r="DS1146" s="49"/>
      <c r="DT1146" s="49"/>
      <c r="DU1146" s="49"/>
      <c r="DV1146" s="49"/>
      <c r="DW1146" s="49"/>
      <c r="DX1146" s="49"/>
      <c r="DY1146" s="49"/>
    </row>
    <row r="1147" spans="1:129" s="32" customFormat="1" ht="42" customHeight="1">
      <c r="A1147" s="34"/>
      <c r="B1147" s="58">
        <v>80</v>
      </c>
      <c r="C1147" s="10" t="s">
        <v>4866</v>
      </c>
      <c r="D1147" s="7" t="s">
        <v>4867</v>
      </c>
      <c r="E1147" s="7" t="s">
        <v>4868</v>
      </c>
      <c r="F1147" s="34">
        <v>0</v>
      </c>
      <c r="G1147" s="34"/>
      <c r="H1147" s="142">
        <v>1950</v>
      </c>
      <c r="I1147" s="7" t="s">
        <v>4364</v>
      </c>
      <c r="J1147" s="7" t="s">
        <v>4869</v>
      </c>
      <c r="K1147" s="7" t="s">
        <v>1873</v>
      </c>
      <c r="L1147" s="7" t="s">
        <v>3159</v>
      </c>
      <c r="M1147" s="7"/>
      <c r="N1147" s="62"/>
      <c r="O1147" s="92"/>
      <c r="P1147" s="100"/>
      <c r="Q1147" s="72"/>
      <c r="R1147" s="72"/>
      <c r="S1147" s="49"/>
      <c r="T1147" s="49"/>
      <c r="U1147" s="49"/>
      <c r="V1147" s="49"/>
      <c r="W1147" s="49"/>
      <c r="X1147" s="49"/>
      <c r="Y1147" s="49"/>
      <c r="Z1147" s="49"/>
      <c r="AA1147" s="49"/>
      <c r="AB1147" s="49"/>
      <c r="AC1147" s="49"/>
      <c r="AD1147" s="49"/>
      <c r="AE1147" s="49"/>
      <c r="AF1147" s="49"/>
      <c r="AG1147" s="49"/>
      <c r="AH1147" s="49"/>
      <c r="AI1147" s="49"/>
      <c r="AJ1147" s="49"/>
      <c r="AK1147" s="49"/>
      <c r="AL1147" s="49"/>
      <c r="AM1147" s="49"/>
      <c r="AN1147" s="49"/>
      <c r="AO1147" s="49"/>
      <c r="AP1147" s="49"/>
      <c r="AQ1147" s="49"/>
      <c r="AR1147" s="49"/>
      <c r="AS1147" s="49"/>
      <c r="AT1147" s="49"/>
      <c r="AU1147" s="49"/>
      <c r="AV1147" s="49"/>
      <c r="AW1147" s="49"/>
      <c r="AX1147" s="49"/>
      <c r="AY1147" s="49"/>
      <c r="AZ1147" s="49"/>
      <c r="BA1147" s="49"/>
      <c r="BB1147" s="49"/>
      <c r="BC1147" s="49"/>
      <c r="BD1147" s="49"/>
      <c r="BE1147" s="49"/>
      <c r="BF1147" s="49"/>
      <c r="BG1147" s="49"/>
      <c r="BH1147" s="49"/>
      <c r="BI1147" s="49"/>
      <c r="BJ1147" s="49"/>
      <c r="BK1147" s="49"/>
      <c r="BL1147" s="49"/>
      <c r="BM1147" s="49"/>
      <c r="BN1147" s="49"/>
      <c r="BO1147" s="49"/>
      <c r="BP1147" s="49"/>
      <c r="BQ1147" s="49"/>
      <c r="BR1147" s="49"/>
      <c r="BS1147" s="49"/>
      <c r="BT1147" s="49"/>
      <c r="BU1147" s="49"/>
      <c r="BV1147" s="49"/>
      <c r="BW1147" s="49"/>
      <c r="BX1147" s="49"/>
      <c r="BY1147" s="49"/>
      <c r="BZ1147" s="49"/>
      <c r="CA1147" s="49"/>
      <c r="CB1147" s="49"/>
      <c r="CC1147" s="49"/>
      <c r="CD1147" s="49"/>
      <c r="CE1147" s="49"/>
      <c r="CF1147" s="49"/>
      <c r="CG1147" s="49"/>
      <c r="CH1147" s="49"/>
      <c r="CI1147" s="49"/>
      <c r="CJ1147" s="49"/>
      <c r="CK1147" s="49"/>
      <c r="CL1147" s="49"/>
      <c r="CM1147" s="49"/>
      <c r="CN1147" s="49"/>
      <c r="CO1147" s="49"/>
      <c r="CP1147" s="49"/>
      <c r="CQ1147" s="49"/>
      <c r="CR1147" s="49"/>
      <c r="CS1147" s="49"/>
      <c r="CT1147" s="49"/>
      <c r="CU1147" s="49"/>
      <c r="CV1147" s="49"/>
      <c r="CW1147" s="49"/>
      <c r="CX1147" s="49"/>
      <c r="CY1147" s="49"/>
      <c r="CZ1147" s="49"/>
      <c r="DA1147" s="49"/>
      <c r="DB1147" s="49"/>
      <c r="DC1147" s="49"/>
      <c r="DD1147" s="49"/>
      <c r="DE1147" s="49"/>
      <c r="DF1147" s="49"/>
      <c r="DG1147" s="49"/>
      <c r="DH1147" s="49"/>
      <c r="DI1147" s="49"/>
      <c r="DJ1147" s="49"/>
      <c r="DK1147" s="49"/>
      <c r="DL1147" s="49"/>
      <c r="DM1147" s="49"/>
      <c r="DN1147" s="49"/>
      <c r="DO1147" s="49"/>
      <c r="DP1147" s="49"/>
      <c r="DQ1147" s="49"/>
      <c r="DR1147" s="49"/>
      <c r="DS1147" s="49"/>
      <c r="DT1147" s="49"/>
      <c r="DU1147" s="49"/>
      <c r="DV1147" s="49"/>
      <c r="DW1147" s="49"/>
      <c r="DX1147" s="49"/>
      <c r="DY1147" s="49"/>
    </row>
    <row r="1148" spans="1:129" s="32" customFormat="1" ht="50.25" customHeight="1">
      <c r="A1148" s="34"/>
      <c r="B1148" s="58">
        <v>81</v>
      </c>
      <c r="C1148" s="10" t="s">
        <v>3160</v>
      </c>
      <c r="D1148" s="7" t="s">
        <v>3161</v>
      </c>
      <c r="E1148" s="7" t="s">
        <v>3162</v>
      </c>
      <c r="F1148" s="34">
        <v>200</v>
      </c>
      <c r="G1148" s="34"/>
      <c r="H1148" s="142">
        <v>15991</v>
      </c>
      <c r="I1148" s="7" t="s">
        <v>4364</v>
      </c>
      <c r="J1148" s="7" t="s">
        <v>3163</v>
      </c>
      <c r="K1148" s="7" t="s">
        <v>3164</v>
      </c>
      <c r="L1148" s="7" t="s">
        <v>3165</v>
      </c>
      <c r="M1148" s="7"/>
      <c r="N1148" s="62"/>
      <c r="O1148" s="92"/>
      <c r="P1148" s="100"/>
      <c r="Q1148" s="72"/>
      <c r="R1148" s="72"/>
      <c r="S1148" s="49"/>
      <c r="T1148" s="49"/>
      <c r="U1148" s="49"/>
      <c r="V1148" s="49"/>
      <c r="W1148" s="49"/>
      <c r="X1148" s="49"/>
      <c r="Y1148" s="49"/>
      <c r="Z1148" s="49"/>
      <c r="AA1148" s="49"/>
      <c r="AB1148" s="49"/>
      <c r="AC1148" s="49"/>
      <c r="AD1148" s="49"/>
      <c r="AE1148" s="49"/>
      <c r="AF1148" s="49"/>
      <c r="AG1148" s="49"/>
      <c r="AH1148" s="49"/>
      <c r="AI1148" s="49"/>
      <c r="AJ1148" s="49"/>
      <c r="AK1148" s="49"/>
      <c r="AL1148" s="49"/>
      <c r="AM1148" s="49"/>
      <c r="AN1148" s="49"/>
      <c r="AO1148" s="49"/>
      <c r="AP1148" s="49"/>
      <c r="AQ1148" s="49"/>
      <c r="AR1148" s="49"/>
      <c r="AS1148" s="49"/>
      <c r="AT1148" s="49"/>
      <c r="AU1148" s="49"/>
      <c r="AV1148" s="49"/>
      <c r="AW1148" s="49"/>
      <c r="AX1148" s="49"/>
      <c r="AY1148" s="49"/>
      <c r="AZ1148" s="49"/>
      <c r="BA1148" s="49"/>
      <c r="BB1148" s="49"/>
      <c r="BC1148" s="49"/>
      <c r="BD1148" s="49"/>
      <c r="BE1148" s="49"/>
      <c r="BF1148" s="49"/>
      <c r="BG1148" s="49"/>
      <c r="BH1148" s="49"/>
      <c r="BI1148" s="49"/>
      <c r="BJ1148" s="49"/>
      <c r="BK1148" s="49"/>
      <c r="BL1148" s="49"/>
      <c r="BM1148" s="49"/>
      <c r="BN1148" s="49"/>
      <c r="BO1148" s="49"/>
      <c r="BP1148" s="49"/>
      <c r="BQ1148" s="49"/>
      <c r="BR1148" s="49"/>
      <c r="BS1148" s="49"/>
      <c r="BT1148" s="49"/>
      <c r="BU1148" s="49"/>
      <c r="BV1148" s="49"/>
      <c r="BW1148" s="49"/>
      <c r="BX1148" s="49"/>
      <c r="BY1148" s="49"/>
      <c r="BZ1148" s="49"/>
      <c r="CA1148" s="49"/>
      <c r="CB1148" s="49"/>
      <c r="CC1148" s="49"/>
      <c r="CD1148" s="49"/>
      <c r="CE1148" s="49"/>
      <c r="CF1148" s="49"/>
      <c r="CG1148" s="49"/>
      <c r="CH1148" s="49"/>
      <c r="CI1148" s="49"/>
      <c r="CJ1148" s="49"/>
      <c r="CK1148" s="49"/>
      <c r="CL1148" s="49"/>
      <c r="CM1148" s="49"/>
      <c r="CN1148" s="49"/>
      <c r="CO1148" s="49"/>
      <c r="CP1148" s="49"/>
      <c r="CQ1148" s="49"/>
      <c r="CR1148" s="49"/>
      <c r="CS1148" s="49"/>
      <c r="CT1148" s="49"/>
      <c r="CU1148" s="49"/>
      <c r="CV1148" s="49"/>
      <c r="CW1148" s="49"/>
      <c r="CX1148" s="49"/>
      <c r="CY1148" s="49"/>
      <c r="CZ1148" s="49"/>
      <c r="DA1148" s="49"/>
      <c r="DB1148" s="49"/>
      <c r="DC1148" s="49"/>
      <c r="DD1148" s="49"/>
      <c r="DE1148" s="49"/>
      <c r="DF1148" s="49"/>
      <c r="DG1148" s="49"/>
      <c r="DH1148" s="49"/>
      <c r="DI1148" s="49"/>
      <c r="DJ1148" s="49"/>
      <c r="DK1148" s="49"/>
      <c r="DL1148" s="49"/>
      <c r="DM1148" s="49"/>
      <c r="DN1148" s="49"/>
      <c r="DO1148" s="49"/>
      <c r="DP1148" s="49"/>
      <c r="DQ1148" s="49"/>
      <c r="DR1148" s="49"/>
      <c r="DS1148" s="49"/>
      <c r="DT1148" s="49"/>
      <c r="DU1148" s="49"/>
      <c r="DV1148" s="49"/>
      <c r="DW1148" s="49"/>
      <c r="DX1148" s="49"/>
      <c r="DY1148" s="49"/>
    </row>
    <row r="1149" spans="1:129" s="32" customFormat="1" ht="39.75" customHeight="1">
      <c r="A1149" s="34"/>
      <c r="B1149" s="58">
        <v>82</v>
      </c>
      <c r="C1149" s="10" t="s">
        <v>3166</v>
      </c>
      <c r="D1149" s="7" t="s">
        <v>3058</v>
      </c>
      <c r="E1149" s="7" t="s">
        <v>3167</v>
      </c>
      <c r="F1149" s="34">
        <v>400</v>
      </c>
      <c r="G1149" s="34"/>
      <c r="H1149" s="142">
        <v>13256</v>
      </c>
      <c r="I1149" s="7" t="s">
        <v>4364</v>
      </c>
      <c r="J1149" s="7" t="s">
        <v>3142</v>
      </c>
      <c r="K1149" s="7" t="s">
        <v>6832</v>
      </c>
      <c r="L1149" s="7" t="s">
        <v>560</v>
      </c>
      <c r="M1149" s="7"/>
      <c r="N1149" s="62"/>
      <c r="O1149" s="92"/>
      <c r="P1149" s="100"/>
      <c r="Q1149" s="72"/>
      <c r="R1149" s="72"/>
      <c r="S1149" s="49"/>
      <c r="T1149" s="49"/>
      <c r="U1149" s="49"/>
      <c r="V1149" s="49"/>
      <c r="W1149" s="49"/>
      <c r="X1149" s="49"/>
      <c r="Y1149" s="49"/>
      <c r="Z1149" s="49"/>
      <c r="AA1149" s="49"/>
      <c r="AB1149" s="49"/>
      <c r="AC1149" s="49"/>
      <c r="AD1149" s="49"/>
      <c r="AE1149" s="49"/>
      <c r="AF1149" s="49"/>
      <c r="AG1149" s="49"/>
      <c r="AH1149" s="49"/>
      <c r="AI1149" s="49"/>
      <c r="AJ1149" s="49"/>
      <c r="AK1149" s="49"/>
      <c r="AL1149" s="49"/>
      <c r="AM1149" s="49"/>
      <c r="AN1149" s="49"/>
      <c r="AO1149" s="49"/>
      <c r="AP1149" s="49"/>
      <c r="AQ1149" s="49"/>
      <c r="AR1149" s="49"/>
      <c r="AS1149" s="49"/>
      <c r="AT1149" s="49"/>
      <c r="AU1149" s="49"/>
      <c r="AV1149" s="49"/>
      <c r="AW1149" s="49"/>
      <c r="AX1149" s="49"/>
      <c r="AY1149" s="49"/>
      <c r="AZ1149" s="49"/>
      <c r="BA1149" s="49"/>
      <c r="BB1149" s="49"/>
      <c r="BC1149" s="49"/>
      <c r="BD1149" s="49"/>
      <c r="BE1149" s="49"/>
      <c r="BF1149" s="49"/>
      <c r="BG1149" s="49"/>
      <c r="BH1149" s="49"/>
      <c r="BI1149" s="49"/>
      <c r="BJ1149" s="49"/>
      <c r="BK1149" s="49"/>
      <c r="BL1149" s="49"/>
      <c r="BM1149" s="49"/>
      <c r="BN1149" s="49"/>
      <c r="BO1149" s="49"/>
      <c r="BP1149" s="49"/>
      <c r="BQ1149" s="49"/>
      <c r="BR1149" s="49"/>
      <c r="BS1149" s="49"/>
      <c r="BT1149" s="49"/>
      <c r="BU1149" s="49"/>
      <c r="BV1149" s="49"/>
      <c r="BW1149" s="49"/>
      <c r="BX1149" s="49"/>
      <c r="BY1149" s="49"/>
      <c r="BZ1149" s="49"/>
      <c r="CA1149" s="49"/>
      <c r="CB1149" s="49"/>
      <c r="CC1149" s="49"/>
      <c r="CD1149" s="49"/>
      <c r="CE1149" s="49"/>
      <c r="CF1149" s="49"/>
      <c r="CG1149" s="49"/>
      <c r="CH1149" s="49"/>
      <c r="CI1149" s="49"/>
      <c r="CJ1149" s="49"/>
      <c r="CK1149" s="49"/>
      <c r="CL1149" s="49"/>
      <c r="CM1149" s="49"/>
      <c r="CN1149" s="49"/>
      <c r="CO1149" s="49"/>
      <c r="CP1149" s="49"/>
      <c r="CQ1149" s="49"/>
      <c r="CR1149" s="49"/>
      <c r="CS1149" s="49"/>
      <c r="CT1149" s="49"/>
      <c r="CU1149" s="49"/>
      <c r="CV1149" s="49"/>
      <c r="CW1149" s="49"/>
      <c r="CX1149" s="49"/>
      <c r="CY1149" s="49"/>
      <c r="CZ1149" s="49"/>
      <c r="DA1149" s="49"/>
      <c r="DB1149" s="49"/>
      <c r="DC1149" s="49"/>
      <c r="DD1149" s="49"/>
      <c r="DE1149" s="49"/>
      <c r="DF1149" s="49"/>
      <c r="DG1149" s="49"/>
      <c r="DH1149" s="49"/>
      <c r="DI1149" s="49"/>
      <c r="DJ1149" s="49"/>
      <c r="DK1149" s="49"/>
      <c r="DL1149" s="49"/>
      <c r="DM1149" s="49"/>
      <c r="DN1149" s="49"/>
      <c r="DO1149" s="49"/>
      <c r="DP1149" s="49"/>
      <c r="DQ1149" s="49"/>
      <c r="DR1149" s="49"/>
      <c r="DS1149" s="49"/>
      <c r="DT1149" s="49"/>
      <c r="DU1149" s="49"/>
      <c r="DV1149" s="49"/>
      <c r="DW1149" s="49"/>
      <c r="DX1149" s="49"/>
      <c r="DY1149" s="49"/>
    </row>
    <row r="1150" spans="1:129" s="32" customFormat="1" ht="49.5" customHeight="1">
      <c r="A1150" s="34"/>
      <c r="B1150" s="58">
        <v>83</v>
      </c>
      <c r="C1150" s="7" t="s">
        <v>561</v>
      </c>
      <c r="D1150" s="7" t="s">
        <v>562</v>
      </c>
      <c r="E1150" s="7" t="s">
        <v>563</v>
      </c>
      <c r="F1150" s="34">
        <v>0</v>
      </c>
      <c r="G1150" s="34"/>
      <c r="H1150" s="142">
        <v>9728</v>
      </c>
      <c r="I1150" s="7" t="s">
        <v>4364</v>
      </c>
      <c r="J1150" s="7" t="s">
        <v>564</v>
      </c>
      <c r="K1150" s="7" t="s">
        <v>565</v>
      </c>
      <c r="L1150" s="7" t="s">
        <v>566</v>
      </c>
      <c r="M1150" s="7"/>
      <c r="N1150" s="142"/>
      <c r="O1150" s="92"/>
      <c r="P1150" s="100"/>
      <c r="Q1150" s="72"/>
      <c r="R1150" s="72"/>
      <c r="S1150" s="49"/>
      <c r="T1150" s="49"/>
      <c r="U1150" s="49"/>
      <c r="V1150" s="49"/>
      <c r="W1150" s="49"/>
      <c r="X1150" s="49"/>
      <c r="Y1150" s="49"/>
      <c r="Z1150" s="49"/>
      <c r="AA1150" s="49"/>
      <c r="AB1150" s="49"/>
      <c r="AC1150" s="49"/>
      <c r="AD1150" s="49"/>
      <c r="AE1150" s="49"/>
      <c r="AF1150" s="49"/>
      <c r="AG1150" s="49"/>
      <c r="AH1150" s="49"/>
      <c r="AI1150" s="49"/>
      <c r="AJ1150" s="49"/>
      <c r="AK1150" s="49"/>
      <c r="AL1150" s="49"/>
      <c r="AM1150" s="49"/>
      <c r="AN1150" s="49"/>
      <c r="AO1150" s="49"/>
      <c r="AP1150" s="49"/>
      <c r="AQ1150" s="49"/>
      <c r="AR1150" s="49"/>
      <c r="AS1150" s="49"/>
      <c r="AT1150" s="49"/>
      <c r="AU1150" s="49"/>
      <c r="AV1150" s="49"/>
      <c r="AW1150" s="49"/>
      <c r="AX1150" s="49"/>
      <c r="AY1150" s="49"/>
      <c r="AZ1150" s="49"/>
      <c r="BA1150" s="49"/>
      <c r="BB1150" s="49"/>
      <c r="BC1150" s="49"/>
      <c r="BD1150" s="49"/>
      <c r="BE1150" s="49"/>
      <c r="BF1150" s="49"/>
      <c r="BG1150" s="49"/>
      <c r="BH1150" s="49"/>
      <c r="BI1150" s="49"/>
      <c r="BJ1150" s="49"/>
      <c r="BK1150" s="49"/>
      <c r="BL1150" s="49"/>
      <c r="BM1150" s="49"/>
      <c r="BN1150" s="49"/>
      <c r="BO1150" s="49"/>
      <c r="BP1150" s="49"/>
      <c r="BQ1150" s="49"/>
      <c r="BR1150" s="49"/>
      <c r="BS1150" s="49"/>
      <c r="BT1150" s="49"/>
      <c r="BU1150" s="49"/>
      <c r="BV1150" s="49"/>
      <c r="BW1150" s="49"/>
      <c r="BX1150" s="49"/>
      <c r="BY1150" s="49"/>
      <c r="BZ1150" s="49"/>
      <c r="CA1150" s="49"/>
      <c r="CB1150" s="49"/>
      <c r="CC1150" s="49"/>
      <c r="CD1150" s="49"/>
      <c r="CE1150" s="49"/>
      <c r="CF1150" s="49"/>
      <c r="CG1150" s="49"/>
      <c r="CH1150" s="49"/>
      <c r="CI1150" s="49"/>
      <c r="CJ1150" s="49"/>
      <c r="CK1150" s="49"/>
      <c r="CL1150" s="49"/>
      <c r="CM1150" s="49"/>
      <c r="CN1150" s="49"/>
      <c r="CO1150" s="49"/>
      <c r="CP1150" s="49"/>
      <c r="CQ1150" s="49"/>
      <c r="CR1150" s="49"/>
      <c r="CS1150" s="49"/>
      <c r="CT1150" s="49"/>
      <c r="CU1150" s="49"/>
      <c r="CV1150" s="49"/>
      <c r="CW1150" s="49"/>
      <c r="CX1150" s="49"/>
      <c r="CY1150" s="49"/>
      <c r="CZ1150" s="49"/>
      <c r="DA1150" s="49"/>
      <c r="DB1150" s="49"/>
      <c r="DC1150" s="49"/>
      <c r="DD1150" s="49"/>
      <c r="DE1150" s="49"/>
      <c r="DF1150" s="49"/>
      <c r="DG1150" s="49"/>
      <c r="DH1150" s="49"/>
      <c r="DI1150" s="49"/>
      <c r="DJ1150" s="49"/>
      <c r="DK1150" s="49"/>
      <c r="DL1150" s="49"/>
      <c r="DM1150" s="49"/>
      <c r="DN1150" s="49"/>
      <c r="DO1150" s="49"/>
      <c r="DP1150" s="49"/>
      <c r="DQ1150" s="49"/>
      <c r="DR1150" s="49"/>
      <c r="DS1150" s="49"/>
      <c r="DT1150" s="49"/>
      <c r="DU1150" s="49"/>
      <c r="DV1150" s="49"/>
      <c r="DW1150" s="49"/>
      <c r="DX1150" s="49"/>
      <c r="DY1150" s="49"/>
    </row>
    <row r="1151" spans="1:129" s="32" customFormat="1" ht="45" customHeight="1">
      <c r="A1151" s="34"/>
      <c r="B1151" s="58">
        <v>84</v>
      </c>
      <c r="C1151" s="7" t="s">
        <v>567</v>
      </c>
      <c r="D1151" s="7" t="s">
        <v>5856</v>
      </c>
      <c r="E1151" s="7" t="s">
        <v>568</v>
      </c>
      <c r="F1151" s="34">
        <v>0</v>
      </c>
      <c r="G1151" s="34"/>
      <c r="H1151" s="142">
        <v>122000</v>
      </c>
      <c r="I1151" s="7" t="s">
        <v>4364</v>
      </c>
      <c r="J1151" s="7" t="s">
        <v>569</v>
      </c>
      <c r="K1151" s="7" t="s">
        <v>570</v>
      </c>
      <c r="L1151" s="7" t="s">
        <v>571</v>
      </c>
      <c r="M1151" s="7"/>
      <c r="N1151" s="142"/>
      <c r="O1151" s="92"/>
      <c r="P1151" s="100"/>
      <c r="Q1151" s="72"/>
      <c r="R1151" s="72"/>
      <c r="S1151" s="49"/>
      <c r="T1151" s="49"/>
      <c r="U1151" s="49"/>
      <c r="V1151" s="49"/>
      <c r="W1151" s="49"/>
      <c r="X1151" s="49"/>
      <c r="Y1151" s="49"/>
      <c r="Z1151" s="49"/>
      <c r="AA1151" s="49"/>
      <c r="AB1151" s="49"/>
      <c r="AC1151" s="49"/>
      <c r="AD1151" s="49"/>
      <c r="AE1151" s="49"/>
      <c r="AF1151" s="49"/>
      <c r="AG1151" s="49"/>
      <c r="AH1151" s="49"/>
      <c r="AI1151" s="49"/>
      <c r="AJ1151" s="49"/>
      <c r="AK1151" s="49"/>
      <c r="AL1151" s="49"/>
      <c r="AM1151" s="49"/>
      <c r="AN1151" s="49"/>
      <c r="AO1151" s="49"/>
      <c r="AP1151" s="49"/>
      <c r="AQ1151" s="49"/>
      <c r="AR1151" s="49"/>
      <c r="AS1151" s="49"/>
      <c r="AT1151" s="49"/>
      <c r="AU1151" s="49"/>
      <c r="AV1151" s="49"/>
      <c r="AW1151" s="49"/>
      <c r="AX1151" s="49"/>
      <c r="AY1151" s="49"/>
      <c r="AZ1151" s="49"/>
      <c r="BA1151" s="49"/>
      <c r="BB1151" s="49"/>
      <c r="BC1151" s="49"/>
      <c r="BD1151" s="49"/>
      <c r="BE1151" s="49"/>
      <c r="BF1151" s="49"/>
      <c r="BG1151" s="49"/>
      <c r="BH1151" s="49"/>
      <c r="BI1151" s="49"/>
      <c r="BJ1151" s="49"/>
      <c r="BK1151" s="49"/>
      <c r="BL1151" s="49"/>
      <c r="BM1151" s="49"/>
      <c r="BN1151" s="49"/>
      <c r="BO1151" s="49"/>
      <c r="BP1151" s="49"/>
      <c r="BQ1151" s="49"/>
      <c r="BR1151" s="49"/>
      <c r="BS1151" s="49"/>
      <c r="BT1151" s="49"/>
      <c r="BU1151" s="49"/>
      <c r="BV1151" s="49"/>
      <c r="BW1151" s="49"/>
      <c r="BX1151" s="49"/>
      <c r="BY1151" s="49"/>
      <c r="BZ1151" s="49"/>
      <c r="CA1151" s="49"/>
      <c r="CB1151" s="49"/>
      <c r="CC1151" s="49"/>
      <c r="CD1151" s="49"/>
      <c r="CE1151" s="49"/>
      <c r="CF1151" s="49"/>
      <c r="CG1151" s="49"/>
      <c r="CH1151" s="49"/>
      <c r="CI1151" s="49"/>
      <c r="CJ1151" s="49"/>
      <c r="CK1151" s="49"/>
      <c r="CL1151" s="49"/>
      <c r="CM1151" s="49"/>
      <c r="CN1151" s="49"/>
      <c r="CO1151" s="49"/>
      <c r="CP1151" s="49"/>
      <c r="CQ1151" s="49"/>
      <c r="CR1151" s="49"/>
      <c r="CS1151" s="49"/>
      <c r="CT1151" s="49"/>
      <c r="CU1151" s="49"/>
      <c r="CV1151" s="49"/>
      <c r="CW1151" s="49"/>
      <c r="CX1151" s="49"/>
      <c r="CY1151" s="49"/>
      <c r="CZ1151" s="49"/>
      <c r="DA1151" s="49"/>
      <c r="DB1151" s="49"/>
      <c r="DC1151" s="49"/>
      <c r="DD1151" s="49"/>
      <c r="DE1151" s="49"/>
      <c r="DF1151" s="49"/>
      <c r="DG1151" s="49"/>
      <c r="DH1151" s="49"/>
      <c r="DI1151" s="49"/>
      <c r="DJ1151" s="49"/>
      <c r="DK1151" s="49"/>
      <c r="DL1151" s="49"/>
      <c r="DM1151" s="49"/>
      <c r="DN1151" s="49"/>
      <c r="DO1151" s="49"/>
      <c r="DP1151" s="49"/>
      <c r="DQ1151" s="49"/>
      <c r="DR1151" s="49"/>
      <c r="DS1151" s="49"/>
      <c r="DT1151" s="49"/>
      <c r="DU1151" s="49"/>
      <c r="DV1151" s="49"/>
      <c r="DW1151" s="49"/>
      <c r="DX1151" s="49"/>
      <c r="DY1151" s="49"/>
    </row>
    <row r="1152" spans="1:129" s="32" customFormat="1" ht="39.75" customHeight="1">
      <c r="A1152" s="34"/>
      <c r="B1152" s="58">
        <v>85</v>
      </c>
      <c r="C1152" s="7" t="s">
        <v>572</v>
      </c>
      <c r="D1152" s="7" t="s">
        <v>1643</v>
      </c>
      <c r="E1152" s="7" t="s">
        <v>573</v>
      </c>
      <c r="F1152" s="34">
        <v>0</v>
      </c>
      <c r="G1152" s="34"/>
      <c r="H1152" s="142">
        <v>170000</v>
      </c>
      <c r="I1152" s="7" t="s">
        <v>4364</v>
      </c>
      <c r="J1152" s="7" t="s">
        <v>574</v>
      </c>
      <c r="K1152" s="7" t="s">
        <v>575</v>
      </c>
      <c r="L1152" s="7" t="s">
        <v>576</v>
      </c>
      <c r="M1152" s="7"/>
      <c r="N1152" s="89"/>
      <c r="O1152" s="92"/>
      <c r="P1152" s="100"/>
      <c r="Q1152" s="72"/>
      <c r="R1152" s="72"/>
      <c r="S1152" s="49"/>
      <c r="T1152" s="49"/>
      <c r="U1152" s="49"/>
      <c r="V1152" s="49"/>
      <c r="W1152" s="49"/>
      <c r="X1152" s="49"/>
      <c r="Y1152" s="49"/>
      <c r="Z1152" s="49"/>
      <c r="AA1152" s="49"/>
      <c r="AB1152" s="49"/>
      <c r="AC1152" s="49"/>
      <c r="AD1152" s="49"/>
      <c r="AE1152" s="49"/>
      <c r="AF1152" s="49"/>
      <c r="AG1152" s="49"/>
      <c r="AH1152" s="49"/>
      <c r="AI1152" s="49"/>
      <c r="AJ1152" s="49"/>
      <c r="AK1152" s="49"/>
      <c r="AL1152" s="49"/>
      <c r="AM1152" s="49"/>
      <c r="AN1152" s="49"/>
      <c r="AO1152" s="49"/>
      <c r="AP1152" s="49"/>
      <c r="AQ1152" s="49"/>
      <c r="AR1152" s="49"/>
      <c r="AS1152" s="49"/>
      <c r="AT1152" s="49"/>
      <c r="AU1152" s="49"/>
      <c r="AV1152" s="49"/>
      <c r="AW1152" s="49"/>
      <c r="AX1152" s="49"/>
      <c r="AY1152" s="49"/>
      <c r="AZ1152" s="49"/>
      <c r="BA1152" s="49"/>
      <c r="BB1152" s="49"/>
      <c r="BC1152" s="49"/>
      <c r="BD1152" s="49"/>
      <c r="BE1152" s="49"/>
      <c r="BF1152" s="49"/>
      <c r="BG1152" s="49"/>
      <c r="BH1152" s="49"/>
      <c r="BI1152" s="49"/>
      <c r="BJ1152" s="49"/>
      <c r="BK1152" s="49"/>
      <c r="BL1152" s="49"/>
      <c r="BM1152" s="49"/>
      <c r="BN1152" s="49"/>
      <c r="BO1152" s="49"/>
      <c r="BP1152" s="49"/>
      <c r="BQ1152" s="49"/>
      <c r="BR1152" s="49"/>
      <c r="BS1152" s="49"/>
      <c r="BT1152" s="49"/>
      <c r="BU1152" s="49"/>
      <c r="BV1152" s="49"/>
      <c r="BW1152" s="49"/>
      <c r="BX1152" s="49"/>
      <c r="BY1152" s="49"/>
      <c r="BZ1152" s="49"/>
      <c r="CA1152" s="49"/>
      <c r="CB1152" s="49"/>
      <c r="CC1152" s="49"/>
      <c r="CD1152" s="49"/>
      <c r="CE1152" s="49"/>
      <c r="CF1152" s="49"/>
      <c r="CG1152" s="49"/>
      <c r="CH1152" s="49"/>
      <c r="CI1152" s="49"/>
      <c r="CJ1152" s="49"/>
      <c r="CK1152" s="49"/>
      <c r="CL1152" s="49"/>
      <c r="CM1152" s="49"/>
      <c r="CN1152" s="49"/>
      <c r="CO1152" s="49"/>
      <c r="CP1152" s="49"/>
      <c r="CQ1152" s="49"/>
      <c r="CR1152" s="49"/>
      <c r="CS1152" s="49"/>
      <c r="CT1152" s="49"/>
      <c r="CU1152" s="49"/>
      <c r="CV1152" s="49"/>
      <c r="CW1152" s="49"/>
      <c r="CX1152" s="49"/>
      <c r="CY1152" s="49"/>
      <c r="CZ1152" s="49"/>
      <c r="DA1152" s="49"/>
      <c r="DB1152" s="49"/>
      <c r="DC1152" s="49"/>
      <c r="DD1152" s="49"/>
      <c r="DE1152" s="49"/>
      <c r="DF1152" s="49"/>
      <c r="DG1152" s="49"/>
      <c r="DH1152" s="49"/>
      <c r="DI1152" s="49"/>
      <c r="DJ1152" s="49"/>
      <c r="DK1152" s="49"/>
      <c r="DL1152" s="49"/>
      <c r="DM1152" s="49"/>
      <c r="DN1152" s="49"/>
      <c r="DO1152" s="49"/>
      <c r="DP1152" s="49"/>
      <c r="DQ1152" s="49"/>
      <c r="DR1152" s="49"/>
      <c r="DS1152" s="49"/>
      <c r="DT1152" s="49"/>
      <c r="DU1152" s="49"/>
      <c r="DV1152" s="49"/>
      <c r="DW1152" s="49"/>
      <c r="DX1152" s="49"/>
      <c r="DY1152" s="49"/>
    </row>
    <row r="1153" spans="1:129" s="32" customFormat="1" ht="46.5" customHeight="1">
      <c r="A1153" s="34"/>
      <c r="B1153" s="58">
        <v>86</v>
      </c>
      <c r="C1153" s="7" t="s">
        <v>5975</v>
      </c>
      <c r="D1153" s="7" t="s">
        <v>3035</v>
      </c>
      <c r="E1153" s="7" t="s">
        <v>577</v>
      </c>
      <c r="F1153" s="34">
        <v>0</v>
      </c>
      <c r="G1153" s="34"/>
      <c r="H1153" s="142">
        <v>51000</v>
      </c>
      <c r="I1153" s="7" t="s">
        <v>4364</v>
      </c>
      <c r="J1153" s="7" t="s">
        <v>578</v>
      </c>
      <c r="K1153" s="7" t="s">
        <v>579</v>
      </c>
      <c r="L1153" s="7" t="s">
        <v>580</v>
      </c>
      <c r="M1153" s="7"/>
      <c r="N1153" s="89"/>
      <c r="O1153" s="92"/>
      <c r="P1153" s="100"/>
      <c r="Q1153" s="72"/>
      <c r="R1153" s="72"/>
      <c r="S1153" s="49"/>
      <c r="T1153" s="49"/>
      <c r="U1153" s="49"/>
      <c r="V1153" s="49"/>
      <c r="W1153" s="49"/>
      <c r="X1153" s="49"/>
      <c r="Y1153" s="49"/>
      <c r="Z1153" s="49"/>
      <c r="AA1153" s="49"/>
      <c r="AB1153" s="49"/>
      <c r="AC1153" s="49"/>
      <c r="AD1153" s="49"/>
      <c r="AE1153" s="49"/>
      <c r="AF1153" s="49"/>
      <c r="AG1153" s="49"/>
      <c r="AH1153" s="49"/>
      <c r="AI1153" s="49"/>
      <c r="AJ1153" s="49"/>
      <c r="AK1153" s="49"/>
      <c r="AL1153" s="49"/>
      <c r="AM1153" s="49"/>
      <c r="AN1153" s="49"/>
      <c r="AO1153" s="49"/>
      <c r="AP1153" s="49"/>
      <c r="AQ1153" s="49"/>
      <c r="AR1153" s="49"/>
      <c r="AS1153" s="49"/>
      <c r="AT1153" s="49"/>
      <c r="AU1153" s="49"/>
      <c r="AV1153" s="49"/>
      <c r="AW1153" s="49"/>
      <c r="AX1153" s="49"/>
      <c r="AY1153" s="49"/>
      <c r="AZ1153" s="49"/>
      <c r="BA1153" s="49"/>
      <c r="BB1153" s="49"/>
      <c r="BC1153" s="49"/>
      <c r="BD1153" s="49"/>
      <c r="BE1153" s="49"/>
      <c r="BF1153" s="49"/>
      <c r="BG1153" s="49"/>
      <c r="BH1153" s="49"/>
      <c r="BI1153" s="49"/>
      <c r="BJ1153" s="49"/>
      <c r="BK1153" s="49"/>
      <c r="BL1153" s="49"/>
      <c r="BM1153" s="49"/>
      <c r="BN1153" s="49"/>
      <c r="BO1153" s="49"/>
      <c r="BP1153" s="49"/>
      <c r="BQ1153" s="49"/>
      <c r="BR1153" s="49"/>
      <c r="BS1153" s="49"/>
      <c r="BT1153" s="49"/>
      <c r="BU1153" s="49"/>
      <c r="BV1153" s="49"/>
      <c r="BW1153" s="49"/>
      <c r="BX1153" s="49"/>
      <c r="BY1153" s="49"/>
      <c r="BZ1153" s="49"/>
      <c r="CA1153" s="49"/>
      <c r="CB1153" s="49"/>
      <c r="CC1153" s="49"/>
      <c r="CD1153" s="49"/>
      <c r="CE1153" s="49"/>
      <c r="CF1153" s="49"/>
      <c r="CG1153" s="49"/>
      <c r="CH1153" s="49"/>
      <c r="CI1153" s="49"/>
      <c r="CJ1153" s="49"/>
      <c r="CK1153" s="49"/>
      <c r="CL1153" s="49"/>
      <c r="CM1153" s="49"/>
      <c r="CN1153" s="49"/>
      <c r="CO1153" s="49"/>
      <c r="CP1153" s="49"/>
      <c r="CQ1153" s="49"/>
      <c r="CR1153" s="49"/>
      <c r="CS1153" s="49"/>
      <c r="CT1153" s="49"/>
      <c r="CU1153" s="49"/>
      <c r="CV1153" s="49"/>
      <c r="CW1153" s="49"/>
      <c r="CX1153" s="49"/>
      <c r="CY1153" s="49"/>
      <c r="CZ1153" s="49"/>
      <c r="DA1153" s="49"/>
      <c r="DB1153" s="49"/>
      <c r="DC1153" s="49"/>
      <c r="DD1153" s="49"/>
      <c r="DE1153" s="49"/>
      <c r="DF1153" s="49"/>
      <c r="DG1153" s="49"/>
      <c r="DH1153" s="49"/>
      <c r="DI1153" s="49"/>
      <c r="DJ1153" s="49"/>
      <c r="DK1153" s="49"/>
      <c r="DL1153" s="49"/>
      <c r="DM1153" s="49"/>
      <c r="DN1153" s="49"/>
      <c r="DO1153" s="49"/>
      <c r="DP1153" s="49"/>
      <c r="DQ1153" s="49"/>
      <c r="DR1153" s="49"/>
      <c r="DS1153" s="49"/>
      <c r="DT1153" s="49"/>
      <c r="DU1153" s="49"/>
      <c r="DV1153" s="49"/>
      <c r="DW1153" s="49"/>
      <c r="DX1153" s="49"/>
      <c r="DY1153" s="49"/>
    </row>
    <row r="1154" spans="1:129" s="32" customFormat="1" ht="66" customHeight="1">
      <c r="A1154" s="34"/>
      <c r="B1154" s="58">
        <v>87</v>
      </c>
      <c r="C1154" s="7" t="s">
        <v>581</v>
      </c>
      <c r="D1154" s="7" t="s">
        <v>5856</v>
      </c>
      <c r="E1154" s="7" t="s">
        <v>5918</v>
      </c>
      <c r="F1154" s="57">
        <v>0</v>
      </c>
      <c r="G1154" s="142">
        <v>0</v>
      </c>
      <c r="H1154" s="142">
        <v>0</v>
      </c>
      <c r="I1154" s="7" t="s">
        <v>4364</v>
      </c>
      <c r="J1154" s="7" t="s">
        <v>582</v>
      </c>
      <c r="K1154" s="7" t="s">
        <v>583</v>
      </c>
      <c r="L1154" s="7" t="s">
        <v>584</v>
      </c>
      <c r="M1154" s="7"/>
      <c r="N1154" s="142"/>
      <c r="O1154" s="92"/>
      <c r="P1154" s="100"/>
      <c r="Q1154" s="72"/>
      <c r="R1154" s="72"/>
      <c r="S1154" s="49"/>
      <c r="T1154" s="49"/>
      <c r="U1154" s="49"/>
      <c r="V1154" s="49"/>
      <c r="W1154" s="49"/>
      <c r="X1154" s="49"/>
      <c r="Y1154" s="49"/>
      <c r="Z1154" s="49"/>
      <c r="AA1154" s="49"/>
      <c r="AB1154" s="49"/>
      <c r="AC1154" s="49"/>
      <c r="AD1154" s="49"/>
      <c r="AE1154" s="49"/>
      <c r="AF1154" s="49"/>
      <c r="AG1154" s="49"/>
      <c r="AH1154" s="49"/>
      <c r="AI1154" s="49"/>
      <c r="AJ1154" s="49"/>
      <c r="AK1154" s="49"/>
      <c r="AL1154" s="49"/>
      <c r="AM1154" s="49"/>
      <c r="AN1154" s="49"/>
      <c r="AO1154" s="49"/>
      <c r="AP1154" s="49"/>
      <c r="AQ1154" s="49"/>
      <c r="AR1154" s="49"/>
      <c r="AS1154" s="49"/>
      <c r="AT1154" s="49"/>
      <c r="AU1154" s="49"/>
      <c r="AV1154" s="49"/>
      <c r="AW1154" s="49"/>
      <c r="AX1154" s="49"/>
      <c r="AY1154" s="49"/>
      <c r="AZ1154" s="49"/>
      <c r="BA1154" s="49"/>
      <c r="BB1154" s="49"/>
      <c r="BC1154" s="49"/>
      <c r="BD1154" s="49"/>
      <c r="BE1154" s="49"/>
      <c r="BF1154" s="49"/>
      <c r="BG1154" s="49"/>
      <c r="BH1154" s="49"/>
      <c r="BI1154" s="49"/>
      <c r="BJ1154" s="49"/>
      <c r="BK1154" s="49"/>
      <c r="BL1154" s="49"/>
      <c r="BM1154" s="49"/>
      <c r="BN1154" s="49"/>
      <c r="BO1154" s="49"/>
      <c r="BP1154" s="49"/>
      <c r="BQ1154" s="49"/>
      <c r="BR1154" s="49"/>
      <c r="BS1154" s="49"/>
      <c r="BT1154" s="49"/>
      <c r="BU1154" s="49"/>
      <c r="BV1154" s="49"/>
      <c r="BW1154" s="49"/>
      <c r="BX1154" s="49"/>
      <c r="BY1154" s="49"/>
      <c r="BZ1154" s="49"/>
      <c r="CA1154" s="49"/>
      <c r="CB1154" s="49"/>
      <c r="CC1154" s="49"/>
      <c r="CD1154" s="49"/>
      <c r="CE1154" s="49"/>
      <c r="CF1154" s="49"/>
      <c r="CG1154" s="49"/>
      <c r="CH1154" s="49"/>
      <c r="CI1154" s="49"/>
      <c r="CJ1154" s="49"/>
      <c r="CK1154" s="49"/>
      <c r="CL1154" s="49"/>
      <c r="CM1154" s="49"/>
      <c r="CN1154" s="49"/>
      <c r="CO1154" s="49"/>
      <c r="CP1154" s="49"/>
      <c r="CQ1154" s="49"/>
      <c r="CR1154" s="49"/>
      <c r="CS1154" s="49"/>
      <c r="CT1154" s="49"/>
      <c r="CU1154" s="49"/>
      <c r="CV1154" s="49"/>
      <c r="CW1154" s="49"/>
      <c r="CX1154" s="49"/>
      <c r="CY1154" s="49"/>
      <c r="CZ1154" s="49"/>
      <c r="DA1154" s="49"/>
      <c r="DB1154" s="49"/>
      <c r="DC1154" s="49"/>
      <c r="DD1154" s="49"/>
      <c r="DE1154" s="49"/>
      <c r="DF1154" s="49"/>
      <c r="DG1154" s="49"/>
      <c r="DH1154" s="49"/>
      <c r="DI1154" s="49"/>
      <c r="DJ1154" s="49"/>
      <c r="DK1154" s="49"/>
      <c r="DL1154" s="49"/>
      <c r="DM1154" s="49"/>
      <c r="DN1154" s="49"/>
      <c r="DO1154" s="49"/>
      <c r="DP1154" s="49"/>
      <c r="DQ1154" s="49"/>
      <c r="DR1154" s="49"/>
      <c r="DS1154" s="49"/>
      <c r="DT1154" s="49"/>
      <c r="DU1154" s="49"/>
      <c r="DV1154" s="49"/>
      <c r="DW1154" s="49"/>
      <c r="DX1154" s="49"/>
      <c r="DY1154" s="49"/>
    </row>
    <row r="1155" spans="1:129" s="32" customFormat="1" ht="57.75" customHeight="1">
      <c r="A1155" s="34"/>
      <c r="B1155" s="58">
        <v>88</v>
      </c>
      <c r="C1155" s="7" t="s">
        <v>585</v>
      </c>
      <c r="D1155" s="7" t="s">
        <v>586</v>
      </c>
      <c r="E1155" s="7" t="s">
        <v>587</v>
      </c>
      <c r="F1155" s="34">
        <v>100</v>
      </c>
      <c r="G1155" s="34"/>
      <c r="H1155" s="142">
        <v>13605</v>
      </c>
      <c r="I1155" s="7" t="s">
        <v>4364</v>
      </c>
      <c r="J1155" s="7" t="s">
        <v>588</v>
      </c>
      <c r="K1155" s="7" t="s">
        <v>589</v>
      </c>
      <c r="L1155" s="7" t="s">
        <v>590</v>
      </c>
      <c r="M1155" s="7"/>
      <c r="N1155" s="142"/>
      <c r="O1155" s="92"/>
      <c r="P1155" s="100"/>
      <c r="Q1155" s="72"/>
      <c r="R1155" s="72"/>
      <c r="S1155" s="49"/>
      <c r="T1155" s="49"/>
      <c r="U1155" s="49"/>
      <c r="V1155" s="49"/>
      <c r="W1155" s="49"/>
      <c r="X1155" s="49"/>
      <c r="Y1155" s="49"/>
      <c r="Z1155" s="49"/>
      <c r="AA1155" s="49"/>
      <c r="AB1155" s="49"/>
      <c r="AC1155" s="49"/>
      <c r="AD1155" s="49"/>
      <c r="AE1155" s="49"/>
      <c r="AF1155" s="49"/>
      <c r="AG1155" s="49"/>
      <c r="AH1155" s="49"/>
      <c r="AI1155" s="49"/>
      <c r="AJ1155" s="49"/>
      <c r="AK1155" s="49"/>
      <c r="AL1155" s="49"/>
      <c r="AM1155" s="49"/>
      <c r="AN1155" s="49"/>
      <c r="AO1155" s="49"/>
      <c r="AP1155" s="49"/>
      <c r="AQ1155" s="49"/>
      <c r="AR1155" s="49"/>
      <c r="AS1155" s="49"/>
      <c r="AT1155" s="49"/>
      <c r="AU1155" s="49"/>
      <c r="AV1155" s="49"/>
      <c r="AW1155" s="49"/>
      <c r="AX1155" s="49"/>
      <c r="AY1155" s="49"/>
      <c r="AZ1155" s="49"/>
      <c r="BA1155" s="49"/>
      <c r="BB1155" s="49"/>
      <c r="BC1155" s="49"/>
      <c r="BD1155" s="49"/>
      <c r="BE1155" s="49"/>
      <c r="BF1155" s="49"/>
      <c r="BG1155" s="49"/>
      <c r="BH1155" s="49"/>
      <c r="BI1155" s="49"/>
      <c r="BJ1155" s="49"/>
      <c r="BK1155" s="49"/>
      <c r="BL1155" s="49"/>
      <c r="BM1155" s="49"/>
      <c r="BN1155" s="49"/>
      <c r="BO1155" s="49"/>
      <c r="BP1155" s="49"/>
      <c r="BQ1155" s="49"/>
      <c r="BR1155" s="49"/>
      <c r="BS1155" s="49"/>
      <c r="BT1155" s="49"/>
      <c r="BU1155" s="49"/>
      <c r="BV1155" s="49"/>
      <c r="BW1155" s="49"/>
      <c r="BX1155" s="49"/>
      <c r="BY1155" s="49"/>
      <c r="BZ1155" s="49"/>
      <c r="CA1155" s="49"/>
      <c r="CB1155" s="49"/>
      <c r="CC1155" s="49"/>
      <c r="CD1155" s="49"/>
      <c r="CE1155" s="49"/>
      <c r="CF1155" s="49"/>
      <c r="CG1155" s="49"/>
      <c r="CH1155" s="49"/>
      <c r="CI1155" s="49"/>
      <c r="CJ1155" s="49"/>
      <c r="CK1155" s="49"/>
      <c r="CL1155" s="49"/>
      <c r="CM1155" s="49"/>
      <c r="CN1155" s="49"/>
      <c r="CO1155" s="49"/>
      <c r="CP1155" s="49"/>
      <c r="CQ1155" s="49"/>
      <c r="CR1155" s="49"/>
      <c r="CS1155" s="49"/>
      <c r="CT1155" s="49"/>
      <c r="CU1155" s="49"/>
      <c r="CV1155" s="49"/>
      <c r="CW1155" s="49"/>
      <c r="CX1155" s="49"/>
      <c r="CY1155" s="49"/>
      <c r="CZ1155" s="49"/>
      <c r="DA1155" s="49"/>
      <c r="DB1155" s="49"/>
      <c r="DC1155" s="49"/>
      <c r="DD1155" s="49"/>
      <c r="DE1155" s="49"/>
      <c r="DF1155" s="49"/>
      <c r="DG1155" s="49"/>
      <c r="DH1155" s="49"/>
      <c r="DI1155" s="49"/>
      <c r="DJ1155" s="49"/>
      <c r="DK1155" s="49"/>
      <c r="DL1155" s="49"/>
      <c r="DM1155" s="49"/>
      <c r="DN1155" s="49"/>
      <c r="DO1155" s="49"/>
      <c r="DP1155" s="49"/>
      <c r="DQ1155" s="49"/>
      <c r="DR1155" s="49"/>
      <c r="DS1155" s="49"/>
      <c r="DT1155" s="49"/>
      <c r="DU1155" s="49"/>
      <c r="DV1155" s="49"/>
      <c r="DW1155" s="49"/>
      <c r="DX1155" s="49"/>
      <c r="DY1155" s="49"/>
    </row>
    <row r="1156" spans="1:129" s="32" customFormat="1" ht="51.75" customHeight="1">
      <c r="A1156" s="34"/>
      <c r="B1156" s="58">
        <v>89</v>
      </c>
      <c r="C1156" s="7" t="s">
        <v>591</v>
      </c>
      <c r="D1156" s="7" t="s">
        <v>592</v>
      </c>
      <c r="E1156" s="7" t="s">
        <v>593</v>
      </c>
      <c r="F1156" s="34">
        <v>200</v>
      </c>
      <c r="G1156" s="34"/>
      <c r="H1156" s="142">
        <v>1800</v>
      </c>
      <c r="I1156" s="7" t="s">
        <v>4364</v>
      </c>
      <c r="J1156" s="7" t="s">
        <v>594</v>
      </c>
      <c r="K1156" s="7" t="s">
        <v>595</v>
      </c>
      <c r="L1156" s="7" t="s">
        <v>596</v>
      </c>
      <c r="M1156" s="7"/>
      <c r="N1156" s="82"/>
      <c r="O1156" s="92"/>
      <c r="P1156" s="100"/>
      <c r="Q1156" s="72"/>
      <c r="R1156" s="72"/>
      <c r="S1156" s="49"/>
      <c r="T1156" s="49"/>
      <c r="U1156" s="49"/>
      <c r="V1156" s="49"/>
      <c r="W1156" s="49"/>
      <c r="X1156" s="49"/>
      <c r="Y1156" s="49"/>
      <c r="Z1156" s="49"/>
      <c r="AA1156" s="49"/>
      <c r="AB1156" s="49"/>
      <c r="AC1156" s="49"/>
      <c r="AD1156" s="49"/>
      <c r="AE1156" s="49"/>
      <c r="AF1156" s="49"/>
      <c r="AG1156" s="49"/>
      <c r="AH1156" s="49"/>
      <c r="AI1156" s="49"/>
      <c r="AJ1156" s="49"/>
      <c r="AK1156" s="49"/>
      <c r="AL1156" s="49"/>
      <c r="AM1156" s="49"/>
      <c r="AN1156" s="49"/>
      <c r="AO1156" s="49"/>
      <c r="AP1156" s="49"/>
      <c r="AQ1156" s="49"/>
      <c r="AR1156" s="49"/>
      <c r="AS1156" s="49"/>
      <c r="AT1156" s="49"/>
      <c r="AU1156" s="49"/>
      <c r="AV1156" s="49"/>
      <c r="AW1156" s="49"/>
      <c r="AX1156" s="49"/>
      <c r="AY1156" s="49"/>
      <c r="AZ1156" s="49"/>
      <c r="BA1156" s="49"/>
      <c r="BB1156" s="49"/>
      <c r="BC1156" s="49"/>
      <c r="BD1156" s="49"/>
      <c r="BE1156" s="49"/>
      <c r="BF1156" s="49"/>
      <c r="BG1156" s="49"/>
      <c r="BH1156" s="49"/>
      <c r="BI1156" s="49"/>
      <c r="BJ1156" s="49"/>
      <c r="BK1156" s="49"/>
      <c r="BL1156" s="49"/>
      <c r="BM1156" s="49"/>
      <c r="BN1156" s="49"/>
      <c r="BO1156" s="49"/>
      <c r="BP1156" s="49"/>
      <c r="BQ1156" s="49"/>
      <c r="BR1156" s="49"/>
      <c r="BS1156" s="49"/>
      <c r="BT1156" s="49"/>
      <c r="BU1156" s="49"/>
      <c r="BV1156" s="49"/>
      <c r="BW1156" s="49"/>
      <c r="BX1156" s="49"/>
      <c r="BY1156" s="49"/>
      <c r="BZ1156" s="49"/>
      <c r="CA1156" s="49"/>
      <c r="CB1156" s="49"/>
      <c r="CC1156" s="49"/>
      <c r="CD1156" s="49"/>
      <c r="CE1156" s="49"/>
      <c r="CF1156" s="49"/>
      <c r="CG1156" s="49"/>
      <c r="CH1156" s="49"/>
      <c r="CI1156" s="49"/>
      <c r="CJ1156" s="49"/>
      <c r="CK1156" s="49"/>
      <c r="CL1156" s="49"/>
      <c r="CM1156" s="49"/>
      <c r="CN1156" s="49"/>
      <c r="CO1156" s="49"/>
      <c r="CP1156" s="49"/>
      <c r="CQ1156" s="49"/>
      <c r="CR1156" s="49"/>
      <c r="CS1156" s="49"/>
      <c r="CT1156" s="49"/>
      <c r="CU1156" s="49"/>
      <c r="CV1156" s="49"/>
      <c r="CW1156" s="49"/>
      <c r="CX1156" s="49"/>
      <c r="CY1156" s="49"/>
      <c r="CZ1156" s="49"/>
      <c r="DA1156" s="49"/>
      <c r="DB1156" s="49"/>
      <c r="DC1156" s="49"/>
      <c r="DD1156" s="49"/>
      <c r="DE1156" s="49"/>
      <c r="DF1156" s="49"/>
      <c r="DG1156" s="49"/>
      <c r="DH1156" s="49"/>
      <c r="DI1156" s="49"/>
      <c r="DJ1156" s="49"/>
      <c r="DK1156" s="49"/>
      <c r="DL1156" s="49"/>
      <c r="DM1156" s="49"/>
      <c r="DN1156" s="49"/>
      <c r="DO1156" s="49"/>
      <c r="DP1156" s="49"/>
      <c r="DQ1156" s="49"/>
      <c r="DR1156" s="49"/>
      <c r="DS1156" s="49"/>
      <c r="DT1156" s="49"/>
      <c r="DU1156" s="49"/>
      <c r="DV1156" s="49"/>
      <c r="DW1156" s="49"/>
      <c r="DX1156" s="49"/>
      <c r="DY1156" s="49"/>
    </row>
    <row r="1157" spans="1:129" s="32" customFormat="1" ht="39.75" customHeight="1">
      <c r="A1157" s="34"/>
      <c r="B1157" s="58">
        <v>90</v>
      </c>
      <c r="C1157" s="7" t="s">
        <v>597</v>
      </c>
      <c r="D1157" s="7" t="s">
        <v>598</v>
      </c>
      <c r="E1157" s="7" t="s">
        <v>593</v>
      </c>
      <c r="F1157" s="34">
        <v>0</v>
      </c>
      <c r="G1157" s="34"/>
      <c r="H1157" s="142">
        <v>2000</v>
      </c>
      <c r="I1157" s="7" t="s">
        <v>4364</v>
      </c>
      <c r="J1157" s="7" t="s">
        <v>599</v>
      </c>
      <c r="K1157" s="7" t="s">
        <v>600</v>
      </c>
      <c r="L1157" s="7" t="s">
        <v>601</v>
      </c>
      <c r="M1157" s="7"/>
      <c r="N1157" s="142"/>
      <c r="O1157" s="92"/>
      <c r="P1157" s="100"/>
      <c r="Q1157" s="72"/>
      <c r="R1157" s="72"/>
      <c r="S1157" s="49"/>
      <c r="T1157" s="49"/>
      <c r="U1157" s="49"/>
      <c r="V1157" s="49"/>
      <c r="W1157" s="49"/>
      <c r="X1157" s="49"/>
      <c r="Y1157" s="49"/>
      <c r="Z1157" s="49"/>
      <c r="AA1157" s="49"/>
      <c r="AB1157" s="49"/>
      <c r="AC1157" s="49"/>
      <c r="AD1157" s="49"/>
      <c r="AE1157" s="49"/>
      <c r="AF1157" s="49"/>
      <c r="AG1157" s="49"/>
      <c r="AH1157" s="49"/>
      <c r="AI1157" s="49"/>
      <c r="AJ1157" s="49"/>
      <c r="AK1157" s="49"/>
      <c r="AL1157" s="49"/>
      <c r="AM1157" s="49"/>
      <c r="AN1157" s="49"/>
      <c r="AO1157" s="49"/>
      <c r="AP1157" s="49"/>
      <c r="AQ1157" s="49"/>
      <c r="AR1157" s="49"/>
      <c r="AS1157" s="49"/>
      <c r="AT1157" s="49"/>
      <c r="AU1157" s="49"/>
      <c r="AV1157" s="49"/>
      <c r="AW1157" s="49"/>
      <c r="AX1157" s="49"/>
      <c r="AY1157" s="49"/>
      <c r="AZ1157" s="49"/>
      <c r="BA1157" s="49"/>
      <c r="BB1157" s="49"/>
      <c r="BC1157" s="49"/>
      <c r="BD1157" s="49"/>
      <c r="BE1157" s="49"/>
      <c r="BF1157" s="49"/>
      <c r="BG1157" s="49"/>
      <c r="BH1157" s="49"/>
      <c r="BI1157" s="49"/>
      <c r="BJ1157" s="49"/>
      <c r="BK1157" s="49"/>
      <c r="BL1157" s="49"/>
      <c r="BM1157" s="49"/>
      <c r="BN1157" s="49"/>
      <c r="BO1157" s="49"/>
      <c r="BP1157" s="49"/>
      <c r="BQ1157" s="49"/>
      <c r="BR1157" s="49"/>
      <c r="BS1157" s="49"/>
      <c r="BT1157" s="49"/>
      <c r="BU1157" s="49"/>
      <c r="BV1157" s="49"/>
      <c r="BW1157" s="49"/>
      <c r="BX1157" s="49"/>
      <c r="BY1157" s="49"/>
      <c r="BZ1157" s="49"/>
      <c r="CA1157" s="49"/>
      <c r="CB1157" s="49"/>
      <c r="CC1157" s="49"/>
      <c r="CD1157" s="49"/>
      <c r="CE1157" s="49"/>
      <c r="CF1157" s="49"/>
      <c r="CG1157" s="49"/>
      <c r="CH1157" s="49"/>
      <c r="CI1157" s="49"/>
      <c r="CJ1157" s="49"/>
      <c r="CK1157" s="49"/>
      <c r="CL1157" s="49"/>
      <c r="CM1157" s="49"/>
      <c r="CN1157" s="49"/>
      <c r="CO1157" s="49"/>
      <c r="CP1157" s="49"/>
      <c r="CQ1157" s="49"/>
      <c r="CR1157" s="49"/>
      <c r="CS1157" s="49"/>
      <c r="CT1157" s="49"/>
      <c r="CU1157" s="49"/>
      <c r="CV1157" s="49"/>
      <c r="CW1157" s="49"/>
      <c r="CX1157" s="49"/>
      <c r="CY1157" s="49"/>
      <c r="CZ1157" s="49"/>
      <c r="DA1157" s="49"/>
      <c r="DB1157" s="49"/>
      <c r="DC1157" s="49"/>
      <c r="DD1157" s="49"/>
      <c r="DE1157" s="49"/>
      <c r="DF1157" s="49"/>
      <c r="DG1157" s="49"/>
      <c r="DH1157" s="49"/>
      <c r="DI1157" s="49"/>
      <c r="DJ1157" s="49"/>
      <c r="DK1157" s="49"/>
      <c r="DL1157" s="49"/>
      <c r="DM1157" s="49"/>
      <c r="DN1157" s="49"/>
      <c r="DO1157" s="49"/>
      <c r="DP1157" s="49"/>
      <c r="DQ1157" s="49"/>
      <c r="DR1157" s="49"/>
      <c r="DS1157" s="49"/>
      <c r="DT1157" s="49"/>
      <c r="DU1157" s="49"/>
      <c r="DV1157" s="49"/>
      <c r="DW1157" s="49"/>
      <c r="DX1157" s="49"/>
      <c r="DY1157" s="49"/>
    </row>
    <row r="1158" spans="1:129" s="32" customFormat="1" ht="79.5" customHeight="1">
      <c r="A1158" s="34"/>
      <c r="B1158" s="58">
        <v>91</v>
      </c>
      <c r="C1158" s="7" t="s">
        <v>5993</v>
      </c>
      <c r="D1158" s="7" t="s">
        <v>3382</v>
      </c>
      <c r="E1158" s="7" t="s">
        <v>5994</v>
      </c>
      <c r="F1158" s="34">
        <v>2000</v>
      </c>
      <c r="G1158" s="34"/>
      <c r="H1158" s="142">
        <v>14589</v>
      </c>
      <c r="I1158" s="7" t="s">
        <v>4364</v>
      </c>
      <c r="J1158" s="7" t="s">
        <v>5995</v>
      </c>
      <c r="K1158" s="7" t="s">
        <v>5996</v>
      </c>
      <c r="L1158" s="7" t="s">
        <v>5997</v>
      </c>
      <c r="M1158" s="7"/>
      <c r="N1158" s="142"/>
      <c r="O1158" s="92"/>
      <c r="P1158" s="100"/>
      <c r="Q1158" s="72"/>
      <c r="R1158" s="72"/>
      <c r="S1158" s="49"/>
      <c r="T1158" s="49"/>
      <c r="U1158" s="49"/>
      <c r="V1158" s="49"/>
      <c r="W1158" s="49"/>
      <c r="X1158" s="49"/>
      <c r="Y1158" s="49"/>
      <c r="Z1158" s="49"/>
      <c r="AA1158" s="49"/>
      <c r="AB1158" s="49"/>
      <c r="AC1158" s="49"/>
      <c r="AD1158" s="49"/>
      <c r="AE1158" s="49"/>
      <c r="AF1158" s="49"/>
      <c r="AG1158" s="49"/>
      <c r="AH1158" s="49"/>
      <c r="AI1158" s="49"/>
      <c r="AJ1158" s="49"/>
      <c r="AK1158" s="49"/>
      <c r="AL1158" s="49"/>
      <c r="AM1158" s="49"/>
      <c r="AN1158" s="49"/>
      <c r="AO1158" s="49"/>
      <c r="AP1158" s="49"/>
      <c r="AQ1158" s="49"/>
      <c r="AR1158" s="49"/>
      <c r="AS1158" s="49"/>
      <c r="AT1158" s="49"/>
      <c r="AU1158" s="49"/>
      <c r="AV1158" s="49"/>
      <c r="AW1158" s="49"/>
      <c r="AX1158" s="49"/>
      <c r="AY1158" s="49"/>
      <c r="AZ1158" s="49"/>
      <c r="BA1158" s="49"/>
      <c r="BB1158" s="49"/>
      <c r="BC1158" s="49"/>
      <c r="BD1158" s="49"/>
      <c r="BE1158" s="49"/>
      <c r="BF1158" s="49"/>
      <c r="BG1158" s="49"/>
      <c r="BH1158" s="49"/>
      <c r="BI1158" s="49"/>
      <c r="BJ1158" s="49"/>
      <c r="BK1158" s="49"/>
      <c r="BL1158" s="49"/>
      <c r="BM1158" s="49"/>
      <c r="BN1158" s="49"/>
      <c r="BO1158" s="49"/>
      <c r="BP1158" s="49"/>
      <c r="BQ1158" s="49"/>
      <c r="BR1158" s="49"/>
      <c r="BS1158" s="49"/>
      <c r="BT1158" s="49"/>
      <c r="BU1158" s="49"/>
      <c r="BV1158" s="49"/>
      <c r="BW1158" s="49"/>
      <c r="BX1158" s="49"/>
      <c r="BY1158" s="49"/>
      <c r="BZ1158" s="49"/>
      <c r="CA1158" s="49"/>
      <c r="CB1158" s="49"/>
      <c r="CC1158" s="49"/>
      <c r="CD1158" s="49"/>
      <c r="CE1158" s="49"/>
      <c r="CF1158" s="49"/>
      <c r="CG1158" s="49"/>
      <c r="CH1158" s="49"/>
      <c r="CI1158" s="49"/>
      <c r="CJ1158" s="49"/>
      <c r="CK1158" s="49"/>
      <c r="CL1158" s="49"/>
      <c r="CM1158" s="49"/>
      <c r="CN1158" s="49"/>
      <c r="CO1158" s="49"/>
      <c r="CP1158" s="49"/>
      <c r="CQ1158" s="49"/>
      <c r="CR1158" s="49"/>
      <c r="CS1158" s="49"/>
      <c r="CT1158" s="49"/>
      <c r="CU1158" s="49"/>
      <c r="CV1158" s="49"/>
      <c r="CW1158" s="49"/>
      <c r="CX1158" s="49"/>
      <c r="CY1158" s="49"/>
      <c r="CZ1158" s="49"/>
      <c r="DA1158" s="49"/>
      <c r="DB1158" s="49"/>
      <c r="DC1158" s="49"/>
      <c r="DD1158" s="49"/>
      <c r="DE1158" s="49"/>
      <c r="DF1158" s="49"/>
      <c r="DG1158" s="49"/>
      <c r="DH1158" s="49"/>
      <c r="DI1158" s="49"/>
      <c r="DJ1158" s="49"/>
      <c r="DK1158" s="49"/>
      <c r="DL1158" s="49"/>
      <c r="DM1158" s="49"/>
      <c r="DN1158" s="49"/>
      <c r="DO1158" s="49"/>
      <c r="DP1158" s="49"/>
      <c r="DQ1158" s="49"/>
      <c r="DR1158" s="49"/>
      <c r="DS1158" s="49"/>
      <c r="DT1158" s="49"/>
      <c r="DU1158" s="49"/>
      <c r="DV1158" s="49"/>
      <c r="DW1158" s="49"/>
      <c r="DX1158" s="49"/>
      <c r="DY1158" s="49"/>
    </row>
    <row r="1159" spans="1:129" s="32" customFormat="1" ht="51.75" customHeight="1">
      <c r="A1159" s="34"/>
      <c r="B1159" s="58">
        <v>92</v>
      </c>
      <c r="C1159" s="7" t="s">
        <v>5998</v>
      </c>
      <c r="D1159" s="7" t="s">
        <v>5856</v>
      </c>
      <c r="E1159" s="7" t="s">
        <v>5999</v>
      </c>
      <c r="F1159" s="34">
        <v>0</v>
      </c>
      <c r="G1159" s="34"/>
      <c r="H1159" s="142">
        <v>5200</v>
      </c>
      <c r="I1159" s="7" t="s">
        <v>4364</v>
      </c>
      <c r="J1159" s="7" t="s">
        <v>6000</v>
      </c>
      <c r="K1159" s="7" t="s">
        <v>6001</v>
      </c>
      <c r="L1159" s="7" t="s">
        <v>6002</v>
      </c>
      <c r="M1159" s="7"/>
      <c r="N1159" s="142"/>
      <c r="O1159" s="92"/>
      <c r="P1159" s="100"/>
      <c r="Q1159" s="72"/>
      <c r="R1159" s="72"/>
      <c r="S1159" s="49"/>
      <c r="T1159" s="49"/>
      <c r="U1159" s="49"/>
      <c r="V1159" s="49"/>
      <c r="W1159" s="49"/>
      <c r="X1159" s="49"/>
      <c r="Y1159" s="49"/>
      <c r="Z1159" s="49"/>
      <c r="AA1159" s="49"/>
      <c r="AB1159" s="49"/>
      <c r="AC1159" s="49"/>
      <c r="AD1159" s="49"/>
      <c r="AE1159" s="49"/>
      <c r="AF1159" s="49"/>
      <c r="AG1159" s="49"/>
      <c r="AH1159" s="49"/>
      <c r="AI1159" s="49"/>
      <c r="AJ1159" s="49"/>
      <c r="AK1159" s="49"/>
      <c r="AL1159" s="49"/>
      <c r="AM1159" s="49"/>
      <c r="AN1159" s="49"/>
      <c r="AO1159" s="49"/>
      <c r="AP1159" s="49"/>
      <c r="AQ1159" s="49"/>
      <c r="AR1159" s="49"/>
      <c r="AS1159" s="49"/>
      <c r="AT1159" s="49"/>
      <c r="AU1159" s="49"/>
      <c r="AV1159" s="49"/>
      <c r="AW1159" s="49"/>
      <c r="AX1159" s="49"/>
      <c r="AY1159" s="49"/>
      <c r="AZ1159" s="49"/>
      <c r="BA1159" s="49"/>
      <c r="BB1159" s="49"/>
      <c r="BC1159" s="49"/>
      <c r="BD1159" s="49"/>
      <c r="BE1159" s="49"/>
      <c r="BF1159" s="49"/>
      <c r="BG1159" s="49"/>
      <c r="BH1159" s="49"/>
      <c r="BI1159" s="49"/>
      <c r="BJ1159" s="49"/>
      <c r="BK1159" s="49"/>
      <c r="BL1159" s="49"/>
      <c r="BM1159" s="49"/>
      <c r="BN1159" s="49"/>
      <c r="BO1159" s="49"/>
      <c r="BP1159" s="49"/>
      <c r="BQ1159" s="49"/>
      <c r="BR1159" s="49"/>
      <c r="BS1159" s="49"/>
      <c r="BT1159" s="49"/>
      <c r="BU1159" s="49"/>
      <c r="BV1159" s="49"/>
      <c r="BW1159" s="49"/>
      <c r="BX1159" s="49"/>
      <c r="BY1159" s="49"/>
      <c r="BZ1159" s="49"/>
      <c r="CA1159" s="49"/>
      <c r="CB1159" s="49"/>
      <c r="CC1159" s="49"/>
      <c r="CD1159" s="49"/>
      <c r="CE1159" s="49"/>
      <c r="CF1159" s="49"/>
      <c r="CG1159" s="49"/>
      <c r="CH1159" s="49"/>
      <c r="CI1159" s="49"/>
      <c r="CJ1159" s="49"/>
      <c r="CK1159" s="49"/>
      <c r="CL1159" s="49"/>
      <c r="CM1159" s="49"/>
      <c r="CN1159" s="49"/>
      <c r="CO1159" s="49"/>
      <c r="CP1159" s="49"/>
      <c r="CQ1159" s="49"/>
      <c r="CR1159" s="49"/>
      <c r="CS1159" s="49"/>
      <c r="CT1159" s="49"/>
      <c r="CU1159" s="49"/>
      <c r="CV1159" s="49"/>
      <c r="CW1159" s="49"/>
      <c r="CX1159" s="49"/>
      <c r="CY1159" s="49"/>
      <c r="CZ1159" s="49"/>
      <c r="DA1159" s="49"/>
      <c r="DB1159" s="49"/>
      <c r="DC1159" s="49"/>
      <c r="DD1159" s="49"/>
      <c r="DE1159" s="49"/>
      <c r="DF1159" s="49"/>
      <c r="DG1159" s="49"/>
      <c r="DH1159" s="49"/>
      <c r="DI1159" s="49"/>
      <c r="DJ1159" s="49"/>
      <c r="DK1159" s="49"/>
      <c r="DL1159" s="49"/>
      <c r="DM1159" s="49"/>
      <c r="DN1159" s="49"/>
      <c r="DO1159" s="49"/>
      <c r="DP1159" s="49"/>
      <c r="DQ1159" s="49"/>
      <c r="DR1159" s="49"/>
      <c r="DS1159" s="49"/>
      <c r="DT1159" s="49"/>
      <c r="DU1159" s="49"/>
      <c r="DV1159" s="49"/>
      <c r="DW1159" s="49"/>
      <c r="DX1159" s="49"/>
      <c r="DY1159" s="49"/>
    </row>
    <row r="1160" spans="1:129" s="32" customFormat="1" ht="45.75" customHeight="1">
      <c r="A1160" s="34"/>
      <c r="B1160" s="58">
        <v>93</v>
      </c>
      <c r="C1160" s="7" t="s">
        <v>6003</v>
      </c>
      <c r="D1160" s="7" t="s">
        <v>3035</v>
      </c>
      <c r="E1160" s="7" t="s">
        <v>6004</v>
      </c>
      <c r="F1160" s="34">
        <v>1200</v>
      </c>
      <c r="G1160" s="34"/>
      <c r="H1160" s="142">
        <v>1400</v>
      </c>
      <c r="I1160" s="7" t="s">
        <v>4364</v>
      </c>
      <c r="J1160" s="7" t="s">
        <v>6005</v>
      </c>
      <c r="K1160" s="7" t="s">
        <v>6006</v>
      </c>
      <c r="L1160" s="7" t="s">
        <v>6007</v>
      </c>
      <c r="M1160" s="7"/>
      <c r="N1160" s="142"/>
      <c r="O1160" s="92"/>
      <c r="P1160" s="100"/>
      <c r="Q1160" s="72"/>
      <c r="R1160" s="72"/>
      <c r="S1160" s="49"/>
      <c r="T1160" s="49"/>
      <c r="U1160" s="49"/>
      <c r="V1160" s="49"/>
      <c r="W1160" s="49"/>
      <c r="X1160" s="49"/>
      <c r="Y1160" s="49"/>
      <c r="Z1160" s="49"/>
      <c r="AA1160" s="49"/>
      <c r="AB1160" s="49"/>
      <c r="AC1160" s="49"/>
      <c r="AD1160" s="49"/>
      <c r="AE1160" s="49"/>
      <c r="AF1160" s="49"/>
      <c r="AG1160" s="49"/>
      <c r="AH1160" s="49"/>
      <c r="AI1160" s="49"/>
      <c r="AJ1160" s="49"/>
      <c r="AK1160" s="49"/>
      <c r="AL1160" s="49"/>
      <c r="AM1160" s="49"/>
      <c r="AN1160" s="49"/>
      <c r="AO1160" s="49"/>
      <c r="AP1160" s="49"/>
      <c r="AQ1160" s="49"/>
      <c r="AR1160" s="49"/>
      <c r="AS1160" s="49"/>
      <c r="AT1160" s="49"/>
      <c r="AU1160" s="49"/>
      <c r="AV1160" s="49"/>
      <c r="AW1160" s="49"/>
      <c r="AX1160" s="49"/>
      <c r="AY1160" s="49"/>
      <c r="AZ1160" s="49"/>
      <c r="BA1160" s="49"/>
      <c r="BB1160" s="49"/>
      <c r="BC1160" s="49"/>
      <c r="BD1160" s="49"/>
      <c r="BE1160" s="49"/>
      <c r="BF1160" s="49"/>
      <c r="BG1160" s="49"/>
      <c r="BH1160" s="49"/>
      <c r="BI1160" s="49"/>
      <c r="BJ1160" s="49"/>
      <c r="BK1160" s="49"/>
      <c r="BL1160" s="49"/>
      <c r="BM1160" s="49"/>
      <c r="BN1160" s="49"/>
      <c r="BO1160" s="49"/>
      <c r="BP1160" s="49"/>
      <c r="BQ1160" s="49"/>
      <c r="BR1160" s="49"/>
      <c r="BS1160" s="49"/>
      <c r="BT1160" s="49"/>
      <c r="BU1160" s="49"/>
      <c r="BV1160" s="49"/>
      <c r="BW1160" s="49"/>
      <c r="BX1160" s="49"/>
      <c r="BY1160" s="49"/>
      <c r="BZ1160" s="49"/>
      <c r="CA1160" s="49"/>
      <c r="CB1160" s="49"/>
      <c r="CC1160" s="49"/>
      <c r="CD1160" s="49"/>
      <c r="CE1160" s="49"/>
      <c r="CF1160" s="49"/>
      <c r="CG1160" s="49"/>
      <c r="CH1160" s="49"/>
      <c r="CI1160" s="49"/>
      <c r="CJ1160" s="49"/>
      <c r="CK1160" s="49"/>
      <c r="CL1160" s="49"/>
      <c r="CM1160" s="49"/>
      <c r="CN1160" s="49"/>
      <c r="CO1160" s="49"/>
      <c r="CP1160" s="49"/>
      <c r="CQ1160" s="49"/>
      <c r="CR1160" s="49"/>
      <c r="CS1160" s="49"/>
      <c r="CT1160" s="49"/>
      <c r="CU1160" s="49"/>
      <c r="CV1160" s="49"/>
      <c r="CW1160" s="49"/>
      <c r="CX1160" s="49"/>
      <c r="CY1160" s="49"/>
      <c r="CZ1160" s="49"/>
      <c r="DA1160" s="49"/>
      <c r="DB1160" s="49"/>
      <c r="DC1160" s="49"/>
      <c r="DD1160" s="49"/>
      <c r="DE1160" s="49"/>
      <c r="DF1160" s="49"/>
      <c r="DG1160" s="49"/>
      <c r="DH1160" s="49"/>
      <c r="DI1160" s="49"/>
      <c r="DJ1160" s="49"/>
      <c r="DK1160" s="49"/>
      <c r="DL1160" s="49"/>
      <c r="DM1160" s="49"/>
      <c r="DN1160" s="49"/>
      <c r="DO1160" s="49"/>
      <c r="DP1160" s="49"/>
      <c r="DQ1160" s="49"/>
      <c r="DR1160" s="49"/>
      <c r="DS1160" s="49"/>
      <c r="DT1160" s="49"/>
      <c r="DU1160" s="49"/>
      <c r="DV1160" s="49"/>
      <c r="DW1160" s="49"/>
      <c r="DX1160" s="49"/>
      <c r="DY1160" s="49"/>
    </row>
    <row r="1161" spans="1:129" s="32" customFormat="1" ht="74.25" customHeight="1">
      <c r="A1161" s="34"/>
      <c r="B1161" s="58">
        <v>94</v>
      </c>
      <c r="C1161" s="7" t="s">
        <v>6008</v>
      </c>
      <c r="D1161" s="7" t="s">
        <v>4853</v>
      </c>
      <c r="E1161" s="7" t="s">
        <v>6009</v>
      </c>
      <c r="F1161" s="34">
        <v>0</v>
      </c>
      <c r="G1161" s="34"/>
      <c r="H1161" s="142">
        <v>1835</v>
      </c>
      <c r="I1161" s="7" t="s">
        <v>4364</v>
      </c>
      <c r="J1161" s="7" t="s">
        <v>6010</v>
      </c>
      <c r="K1161" s="7" t="s">
        <v>6011</v>
      </c>
      <c r="L1161" s="7" t="s">
        <v>6012</v>
      </c>
      <c r="M1161" s="7"/>
      <c r="N1161" s="142"/>
      <c r="O1161" s="92"/>
      <c r="P1161" s="100"/>
      <c r="Q1161" s="72"/>
      <c r="R1161" s="72"/>
      <c r="S1161" s="49"/>
      <c r="T1161" s="49"/>
      <c r="U1161" s="49"/>
      <c r="V1161" s="49"/>
      <c r="W1161" s="49"/>
      <c r="X1161" s="49"/>
      <c r="Y1161" s="49"/>
      <c r="Z1161" s="49"/>
      <c r="AA1161" s="49"/>
      <c r="AB1161" s="49"/>
      <c r="AC1161" s="49"/>
      <c r="AD1161" s="49"/>
      <c r="AE1161" s="49"/>
      <c r="AF1161" s="49"/>
      <c r="AG1161" s="49"/>
      <c r="AH1161" s="49"/>
      <c r="AI1161" s="49"/>
      <c r="AJ1161" s="49"/>
      <c r="AK1161" s="49"/>
      <c r="AL1161" s="49"/>
      <c r="AM1161" s="49"/>
      <c r="AN1161" s="49"/>
      <c r="AO1161" s="49"/>
      <c r="AP1161" s="49"/>
      <c r="AQ1161" s="49"/>
      <c r="AR1161" s="49"/>
      <c r="AS1161" s="49"/>
      <c r="AT1161" s="49"/>
      <c r="AU1161" s="49"/>
      <c r="AV1161" s="49"/>
      <c r="AW1161" s="49"/>
      <c r="AX1161" s="49"/>
      <c r="AY1161" s="49"/>
      <c r="AZ1161" s="49"/>
      <c r="BA1161" s="49"/>
      <c r="BB1161" s="49"/>
      <c r="BC1161" s="49"/>
      <c r="BD1161" s="49"/>
      <c r="BE1161" s="49"/>
      <c r="BF1161" s="49"/>
      <c r="BG1161" s="49"/>
      <c r="BH1161" s="49"/>
      <c r="BI1161" s="49"/>
      <c r="BJ1161" s="49"/>
      <c r="BK1161" s="49"/>
      <c r="BL1161" s="49"/>
      <c r="BM1161" s="49"/>
      <c r="BN1161" s="49"/>
      <c r="BO1161" s="49"/>
      <c r="BP1161" s="49"/>
      <c r="BQ1161" s="49"/>
      <c r="BR1161" s="49"/>
      <c r="BS1161" s="49"/>
      <c r="BT1161" s="49"/>
      <c r="BU1161" s="49"/>
      <c r="BV1161" s="49"/>
      <c r="BW1161" s="49"/>
      <c r="BX1161" s="49"/>
      <c r="BY1161" s="49"/>
      <c r="BZ1161" s="49"/>
      <c r="CA1161" s="49"/>
      <c r="CB1161" s="49"/>
      <c r="CC1161" s="49"/>
      <c r="CD1161" s="49"/>
      <c r="CE1161" s="49"/>
      <c r="CF1161" s="49"/>
      <c r="CG1161" s="49"/>
      <c r="CH1161" s="49"/>
      <c r="CI1161" s="49"/>
      <c r="CJ1161" s="49"/>
      <c r="CK1161" s="49"/>
      <c r="CL1161" s="49"/>
      <c r="CM1161" s="49"/>
      <c r="CN1161" s="49"/>
      <c r="CO1161" s="49"/>
      <c r="CP1161" s="49"/>
      <c r="CQ1161" s="49"/>
      <c r="CR1161" s="49"/>
      <c r="CS1161" s="49"/>
      <c r="CT1161" s="49"/>
      <c r="CU1161" s="49"/>
      <c r="CV1161" s="49"/>
      <c r="CW1161" s="49"/>
      <c r="CX1161" s="49"/>
      <c r="CY1161" s="49"/>
      <c r="CZ1161" s="49"/>
      <c r="DA1161" s="49"/>
      <c r="DB1161" s="49"/>
      <c r="DC1161" s="49"/>
      <c r="DD1161" s="49"/>
      <c r="DE1161" s="49"/>
      <c r="DF1161" s="49"/>
      <c r="DG1161" s="49"/>
      <c r="DH1161" s="49"/>
      <c r="DI1161" s="49"/>
      <c r="DJ1161" s="49"/>
      <c r="DK1161" s="49"/>
      <c r="DL1161" s="49"/>
      <c r="DM1161" s="49"/>
      <c r="DN1161" s="49"/>
      <c r="DO1161" s="49"/>
      <c r="DP1161" s="49"/>
      <c r="DQ1161" s="49"/>
      <c r="DR1161" s="49"/>
      <c r="DS1161" s="49"/>
      <c r="DT1161" s="49"/>
      <c r="DU1161" s="49"/>
      <c r="DV1161" s="49"/>
      <c r="DW1161" s="49"/>
      <c r="DX1161" s="49"/>
      <c r="DY1161" s="49"/>
    </row>
    <row r="1162" spans="1:129" s="32" customFormat="1" ht="62.25" customHeight="1">
      <c r="A1162" s="34"/>
      <c r="B1162" s="58">
        <v>95</v>
      </c>
      <c r="C1162" s="7" t="s">
        <v>4042</v>
      </c>
      <c r="D1162" s="7" t="s">
        <v>4043</v>
      </c>
      <c r="E1162" s="7" t="s">
        <v>4044</v>
      </c>
      <c r="F1162" s="34">
        <v>130000</v>
      </c>
      <c r="G1162" s="34"/>
      <c r="H1162" s="142">
        <v>106736</v>
      </c>
      <c r="I1162" s="7" t="s">
        <v>4364</v>
      </c>
      <c r="J1162" s="7" t="s">
        <v>4045</v>
      </c>
      <c r="K1162" s="7" t="s">
        <v>4046</v>
      </c>
      <c r="L1162" s="7" t="s">
        <v>4047</v>
      </c>
      <c r="M1162" s="7"/>
      <c r="N1162" s="142"/>
      <c r="O1162" s="92"/>
      <c r="P1162" s="100"/>
      <c r="Q1162" s="72"/>
      <c r="R1162" s="72"/>
      <c r="S1162" s="49"/>
      <c r="T1162" s="49"/>
      <c r="U1162" s="49"/>
      <c r="V1162" s="49"/>
      <c r="W1162" s="49"/>
      <c r="X1162" s="49"/>
      <c r="Y1162" s="49"/>
      <c r="Z1162" s="49"/>
      <c r="AA1162" s="49"/>
      <c r="AB1162" s="49"/>
      <c r="AC1162" s="49"/>
      <c r="AD1162" s="49"/>
      <c r="AE1162" s="49"/>
      <c r="AF1162" s="49"/>
      <c r="AG1162" s="49"/>
      <c r="AH1162" s="49"/>
      <c r="AI1162" s="49"/>
      <c r="AJ1162" s="49"/>
      <c r="AK1162" s="49"/>
      <c r="AL1162" s="49"/>
      <c r="AM1162" s="49"/>
      <c r="AN1162" s="49"/>
      <c r="AO1162" s="49"/>
      <c r="AP1162" s="49"/>
      <c r="AQ1162" s="49"/>
      <c r="AR1162" s="49"/>
      <c r="AS1162" s="49"/>
      <c r="AT1162" s="49"/>
      <c r="AU1162" s="49"/>
      <c r="AV1162" s="49"/>
      <c r="AW1162" s="49"/>
      <c r="AX1162" s="49"/>
      <c r="AY1162" s="49"/>
      <c r="AZ1162" s="49"/>
      <c r="BA1162" s="49"/>
      <c r="BB1162" s="49"/>
      <c r="BC1162" s="49"/>
      <c r="BD1162" s="49"/>
      <c r="BE1162" s="49"/>
      <c r="BF1162" s="49"/>
      <c r="BG1162" s="49"/>
      <c r="BH1162" s="49"/>
      <c r="BI1162" s="49"/>
      <c r="BJ1162" s="49"/>
      <c r="BK1162" s="49"/>
      <c r="BL1162" s="49"/>
      <c r="BM1162" s="49"/>
      <c r="BN1162" s="49"/>
      <c r="BO1162" s="49"/>
      <c r="BP1162" s="49"/>
      <c r="BQ1162" s="49"/>
      <c r="BR1162" s="49"/>
      <c r="BS1162" s="49"/>
      <c r="BT1162" s="49"/>
      <c r="BU1162" s="49"/>
      <c r="BV1162" s="49"/>
      <c r="BW1162" s="49"/>
      <c r="BX1162" s="49"/>
      <c r="BY1162" s="49"/>
      <c r="BZ1162" s="49"/>
      <c r="CA1162" s="49"/>
      <c r="CB1162" s="49"/>
      <c r="CC1162" s="49"/>
      <c r="CD1162" s="49"/>
      <c r="CE1162" s="49"/>
      <c r="CF1162" s="49"/>
      <c r="CG1162" s="49"/>
      <c r="CH1162" s="49"/>
      <c r="CI1162" s="49"/>
      <c r="CJ1162" s="49"/>
      <c r="CK1162" s="49"/>
      <c r="CL1162" s="49"/>
      <c r="CM1162" s="49"/>
      <c r="CN1162" s="49"/>
      <c r="CO1162" s="49"/>
      <c r="CP1162" s="49"/>
      <c r="CQ1162" s="49"/>
      <c r="CR1162" s="49"/>
      <c r="CS1162" s="49"/>
      <c r="CT1162" s="49"/>
      <c r="CU1162" s="49"/>
      <c r="CV1162" s="49"/>
      <c r="CW1162" s="49"/>
      <c r="CX1162" s="49"/>
      <c r="CY1162" s="49"/>
      <c r="CZ1162" s="49"/>
      <c r="DA1162" s="49"/>
      <c r="DB1162" s="49"/>
      <c r="DC1162" s="49"/>
      <c r="DD1162" s="49"/>
      <c r="DE1162" s="49"/>
      <c r="DF1162" s="49"/>
      <c r="DG1162" s="49"/>
      <c r="DH1162" s="49"/>
      <c r="DI1162" s="49"/>
      <c r="DJ1162" s="49"/>
      <c r="DK1162" s="49"/>
      <c r="DL1162" s="49"/>
      <c r="DM1162" s="49"/>
      <c r="DN1162" s="49"/>
      <c r="DO1162" s="49"/>
      <c r="DP1162" s="49"/>
      <c r="DQ1162" s="49"/>
      <c r="DR1162" s="49"/>
      <c r="DS1162" s="49"/>
      <c r="DT1162" s="49"/>
      <c r="DU1162" s="49"/>
      <c r="DV1162" s="49"/>
      <c r="DW1162" s="49"/>
      <c r="DX1162" s="49"/>
      <c r="DY1162" s="49"/>
    </row>
    <row r="1163" spans="1:129" s="32" customFormat="1" ht="48" customHeight="1">
      <c r="A1163" s="34"/>
      <c r="B1163" s="58">
        <v>96</v>
      </c>
      <c r="C1163" s="7" t="s">
        <v>4048</v>
      </c>
      <c r="D1163" s="7" t="s">
        <v>4853</v>
      </c>
      <c r="E1163" s="7" t="s">
        <v>4049</v>
      </c>
      <c r="F1163" s="34">
        <v>234059</v>
      </c>
      <c r="G1163" s="34"/>
      <c r="H1163" s="142">
        <v>312469</v>
      </c>
      <c r="I1163" s="7" t="s">
        <v>4364</v>
      </c>
      <c r="J1163" s="7" t="s">
        <v>4050</v>
      </c>
      <c r="K1163" s="7" t="s">
        <v>3120</v>
      </c>
      <c r="L1163" s="7" t="s">
        <v>3628</v>
      </c>
      <c r="M1163" s="7"/>
      <c r="N1163" s="142"/>
      <c r="O1163" s="92"/>
      <c r="P1163" s="100"/>
      <c r="Q1163" s="72"/>
      <c r="R1163" s="72"/>
      <c r="S1163" s="49"/>
      <c r="T1163" s="49"/>
      <c r="U1163" s="49"/>
      <c r="V1163" s="49"/>
      <c r="W1163" s="49"/>
      <c r="X1163" s="49"/>
      <c r="Y1163" s="49"/>
      <c r="Z1163" s="49"/>
      <c r="AA1163" s="49"/>
      <c r="AB1163" s="49"/>
      <c r="AC1163" s="49"/>
      <c r="AD1163" s="49"/>
      <c r="AE1163" s="49"/>
      <c r="AF1163" s="49"/>
      <c r="AG1163" s="49"/>
      <c r="AH1163" s="49"/>
      <c r="AI1163" s="49"/>
      <c r="AJ1163" s="49"/>
      <c r="AK1163" s="49"/>
      <c r="AL1163" s="49"/>
      <c r="AM1163" s="49"/>
      <c r="AN1163" s="49"/>
      <c r="AO1163" s="49"/>
      <c r="AP1163" s="49"/>
      <c r="AQ1163" s="49"/>
      <c r="AR1163" s="49"/>
      <c r="AS1163" s="49"/>
      <c r="AT1163" s="49"/>
      <c r="AU1163" s="49"/>
      <c r="AV1163" s="49"/>
      <c r="AW1163" s="49"/>
      <c r="AX1163" s="49"/>
      <c r="AY1163" s="49"/>
      <c r="AZ1163" s="49"/>
      <c r="BA1163" s="49"/>
      <c r="BB1163" s="49"/>
      <c r="BC1163" s="49"/>
      <c r="BD1163" s="49"/>
      <c r="BE1163" s="49"/>
      <c r="BF1163" s="49"/>
      <c r="BG1163" s="49"/>
      <c r="BH1163" s="49"/>
      <c r="BI1163" s="49"/>
      <c r="BJ1163" s="49"/>
      <c r="BK1163" s="49"/>
      <c r="BL1163" s="49"/>
      <c r="BM1163" s="49"/>
      <c r="BN1163" s="49"/>
      <c r="BO1163" s="49"/>
      <c r="BP1163" s="49"/>
      <c r="BQ1163" s="49"/>
      <c r="BR1163" s="49"/>
      <c r="BS1163" s="49"/>
      <c r="BT1163" s="49"/>
      <c r="BU1163" s="49"/>
      <c r="BV1163" s="49"/>
      <c r="BW1163" s="49"/>
      <c r="BX1163" s="49"/>
      <c r="BY1163" s="49"/>
      <c r="BZ1163" s="49"/>
      <c r="CA1163" s="49"/>
      <c r="CB1163" s="49"/>
      <c r="CC1163" s="49"/>
      <c r="CD1163" s="49"/>
      <c r="CE1163" s="49"/>
      <c r="CF1163" s="49"/>
      <c r="CG1163" s="49"/>
      <c r="CH1163" s="49"/>
      <c r="CI1163" s="49"/>
      <c r="CJ1163" s="49"/>
      <c r="CK1163" s="49"/>
      <c r="CL1163" s="49"/>
      <c r="CM1163" s="49"/>
      <c r="CN1163" s="49"/>
      <c r="CO1163" s="49"/>
      <c r="CP1163" s="49"/>
      <c r="CQ1163" s="49"/>
      <c r="CR1163" s="49"/>
      <c r="CS1163" s="49"/>
      <c r="CT1163" s="49"/>
      <c r="CU1163" s="49"/>
      <c r="CV1163" s="49"/>
      <c r="CW1163" s="49"/>
      <c r="CX1163" s="49"/>
      <c r="CY1163" s="49"/>
      <c r="CZ1163" s="49"/>
      <c r="DA1163" s="49"/>
      <c r="DB1163" s="49"/>
      <c r="DC1163" s="49"/>
      <c r="DD1163" s="49"/>
      <c r="DE1163" s="49"/>
      <c r="DF1163" s="49"/>
      <c r="DG1163" s="49"/>
      <c r="DH1163" s="49"/>
      <c r="DI1163" s="49"/>
      <c r="DJ1163" s="49"/>
      <c r="DK1163" s="49"/>
      <c r="DL1163" s="49"/>
      <c r="DM1163" s="49"/>
      <c r="DN1163" s="49"/>
      <c r="DO1163" s="49"/>
      <c r="DP1163" s="49"/>
      <c r="DQ1163" s="49"/>
      <c r="DR1163" s="49"/>
      <c r="DS1163" s="49"/>
      <c r="DT1163" s="49"/>
      <c r="DU1163" s="49"/>
      <c r="DV1163" s="49"/>
      <c r="DW1163" s="49"/>
      <c r="DX1163" s="49"/>
      <c r="DY1163" s="49"/>
    </row>
    <row r="1164" spans="1:129" s="32" customFormat="1" ht="62.25" customHeight="1">
      <c r="A1164" s="34"/>
      <c r="B1164" s="58">
        <v>97</v>
      </c>
      <c r="C1164" s="7" t="s">
        <v>3629</v>
      </c>
      <c r="D1164" s="7" t="s">
        <v>3630</v>
      </c>
      <c r="E1164" s="7" t="s">
        <v>3631</v>
      </c>
      <c r="F1164" s="34">
        <v>0</v>
      </c>
      <c r="G1164" s="34"/>
      <c r="H1164" s="142">
        <v>10422</v>
      </c>
      <c r="I1164" s="7" t="s">
        <v>4364</v>
      </c>
      <c r="J1164" s="7" t="s">
        <v>3632</v>
      </c>
      <c r="K1164" s="7" t="s">
        <v>3633</v>
      </c>
      <c r="L1164" s="7" t="s">
        <v>3634</v>
      </c>
      <c r="M1164" s="7"/>
      <c r="N1164" s="142"/>
      <c r="O1164" s="92"/>
      <c r="P1164" s="100"/>
      <c r="Q1164" s="72"/>
      <c r="R1164" s="72"/>
      <c r="S1164" s="49"/>
      <c r="T1164" s="49"/>
      <c r="U1164" s="49"/>
      <c r="V1164" s="49"/>
      <c r="W1164" s="49"/>
      <c r="X1164" s="49"/>
      <c r="Y1164" s="49"/>
      <c r="Z1164" s="49"/>
      <c r="AA1164" s="49"/>
      <c r="AB1164" s="49"/>
      <c r="AC1164" s="49"/>
      <c r="AD1164" s="49"/>
      <c r="AE1164" s="49"/>
      <c r="AF1164" s="49"/>
      <c r="AG1164" s="49"/>
      <c r="AH1164" s="49"/>
      <c r="AI1164" s="49"/>
      <c r="AJ1164" s="49"/>
      <c r="AK1164" s="49"/>
      <c r="AL1164" s="49"/>
      <c r="AM1164" s="49"/>
      <c r="AN1164" s="49"/>
      <c r="AO1164" s="49"/>
      <c r="AP1164" s="49"/>
      <c r="AQ1164" s="49"/>
      <c r="AR1164" s="49"/>
      <c r="AS1164" s="49"/>
      <c r="AT1164" s="49"/>
      <c r="AU1164" s="49"/>
      <c r="AV1164" s="49"/>
      <c r="AW1164" s="49"/>
      <c r="AX1164" s="49"/>
      <c r="AY1164" s="49"/>
      <c r="AZ1164" s="49"/>
      <c r="BA1164" s="49"/>
      <c r="BB1164" s="49"/>
      <c r="BC1164" s="49"/>
      <c r="BD1164" s="49"/>
      <c r="BE1164" s="49"/>
      <c r="BF1164" s="49"/>
      <c r="BG1164" s="49"/>
      <c r="BH1164" s="49"/>
      <c r="BI1164" s="49"/>
      <c r="BJ1164" s="49"/>
      <c r="BK1164" s="49"/>
      <c r="BL1164" s="49"/>
      <c r="BM1164" s="49"/>
      <c r="BN1164" s="49"/>
      <c r="BO1164" s="49"/>
      <c r="BP1164" s="49"/>
      <c r="BQ1164" s="49"/>
      <c r="BR1164" s="49"/>
      <c r="BS1164" s="49"/>
      <c r="BT1164" s="49"/>
      <c r="BU1164" s="49"/>
      <c r="BV1164" s="49"/>
      <c r="BW1164" s="49"/>
      <c r="BX1164" s="49"/>
      <c r="BY1164" s="49"/>
      <c r="BZ1164" s="49"/>
      <c r="CA1164" s="49"/>
      <c r="CB1164" s="49"/>
      <c r="CC1164" s="49"/>
      <c r="CD1164" s="49"/>
      <c r="CE1164" s="49"/>
      <c r="CF1164" s="49"/>
      <c r="CG1164" s="49"/>
      <c r="CH1164" s="49"/>
      <c r="CI1164" s="49"/>
      <c r="CJ1164" s="49"/>
      <c r="CK1164" s="49"/>
      <c r="CL1164" s="49"/>
      <c r="CM1164" s="49"/>
      <c r="CN1164" s="49"/>
      <c r="CO1164" s="49"/>
      <c r="CP1164" s="49"/>
      <c r="CQ1164" s="49"/>
      <c r="CR1164" s="49"/>
      <c r="CS1164" s="49"/>
      <c r="CT1164" s="49"/>
      <c r="CU1164" s="49"/>
      <c r="CV1164" s="49"/>
      <c r="CW1164" s="49"/>
      <c r="CX1164" s="49"/>
      <c r="CY1164" s="49"/>
      <c r="CZ1164" s="49"/>
      <c r="DA1164" s="49"/>
      <c r="DB1164" s="49"/>
      <c r="DC1164" s="49"/>
      <c r="DD1164" s="49"/>
      <c r="DE1164" s="49"/>
      <c r="DF1164" s="49"/>
      <c r="DG1164" s="49"/>
      <c r="DH1164" s="49"/>
      <c r="DI1164" s="49"/>
      <c r="DJ1164" s="49"/>
      <c r="DK1164" s="49"/>
      <c r="DL1164" s="49"/>
      <c r="DM1164" s="49"/>
      <c r="DN1164" s="49"/>
      <c r="DO1164" s="49"/>
      <c r="DP1164" s="49"/>
      <c r="DQ1164" s="49"/>
      <c r="DR1164" s="49"/>
      <c r="DS1164" s="49"/>
      <c r="DT1164" s="49"/>
      <c r="DU1164" s="49"/>
      <c r="DV1164" s="49"/>
      <c r="DW1164" s="49"/>
      <c r="DX1164" s="49"/>
      <c r="DY1164" s="49"/>
    </row>
    <row r="1165" spans="1:129" s="32" customFormat="1" ht="47.25" customHeight="1">
      <c r="A1165" s="34"/>
      <c r="B1165" s="58">
        <v>98</v>
      </c>
      <c r="C1165" s="7" t="s">
        <v>3635</v>
      </c>
      <c r="D1165" s="7" t="s">
        <v>3636</v>
      </c>
      <c r="E1165" s="7" t="s">
        <v>3637</v>
      </c>
      <c r="F1165" s="34">
        <v>0</v>
      </c>
      <c r="G1165" s="34"/>
      <c r="H1165" s="142">
        <v>20570</v>
      </c>
      <c r="I1165" s="7" t="s">
        <v>4364</v>
      </c>
      <c r="J1165" s="7" t="s">
        <v>3638</v>
      </c>
      <c r="K1165" s="7" t="s">
        <v>755</v>
      </c>
      <c r="L1165" s="7" t="s">
        <v>756</v>
      </c>
      <c r="M1165" s="7"/>
      <c r="N1165" s="142"/>
      <c r="O1165" s="92"/>
      <c r="P1165" s="100"/>
      <c r="Q1165" s="72"/>
      <c r="R1165" s="72"/>
      <c r="S1165" s="49"/>
      <c r="T1165" s="49"/>
      <c r="U1165" s="49"/>
      <c r="V1165" s="49"/>
      <c r="W1165" s="49"/>
      <c r="X1165" s="49"/>
      <c r="Y1165" s="49"/>
      <c r="Z1165" s="49"/>
      <c r="AA1165" s="49"/>
      <c r="AB1165" s="49"/>
      <c r="AC1165" s="49"/>
      <c r="AD1165" s="49"/>
      <c r="AE1165" s="49"/>
      <c r="AF1165" s="49"/>
      <c r="AG1165" s="49"/>
      <c r="AH1165" s="49"/>
      <c r="AI1165" s="49"/>
      <c r="AJ1165" s="49"/>
      <c r="AK1165" s="49"/>
      <c r="AL1165" s="49"/>
      <c r="AM1165" s="49"/>
      <c r="AN1165" s="49"/>
      <c r="AO1165" s="49"/>
      <c r="AP1165" s="49"/>
      <c r="AQ1165" s="49"/>
      <c r="AR1165" s="49"/>
      <c r="AS1165" s="49"/>
      <c r="AT1165" s="49"/>
      <c r="AU1165" s="49"/>
      <c r="AV1165" s="49"/>
      <c r="AW1165" s="49"/>
      <c r="AX1165" s="49"/>
      <c r="AY1165" s="49"/>
      <c r="AZ1165" s="49"/>
      <c r="BA1165" s="49"/>
      <c r="BB1165" s="49"/>
      <c r="BC1165" s="49"/>
      <c r="BD1165" s="49"/>
      <c r="BE1165" s="49"/>
      <c r="BF1165" s="49"/>
      <c r="BG1165" s="49"/>
      <c r="BH1165" s="49"/>
      <c r="BI1165" s="49"/>
      <c r="BJ1165" s="49"/>
      <c r="BK1165" s="49"/>
      <c r="BL1165" s="49"/>
      <c r="BM1165" s="49"/>
      <c r="BN1165" s="49"/>
      <c r="BO1165" s="49"/>
      <c r="BP1165" s="49"/>
      <c r="BQ1165" s="49"/>
      <c r="BR1165" s="49"/>
      <c r="BS1165" s="49"/>
      <c r="BT1165" s="49"/>
      <c r="BU1165" s="49"/>
      <c r="BV1165" s="49"/>
      <c r="BW1165" s="49"/>
      <c r="BX1165" s="49"/>
      <c r="BY1165" s="49"/>
      <c r="BZ1165" s="49"/>
      <c r="CA1165" s="49"/>
      <c r="CB1165" s="49"/>
      <c r="CC1165" s="49"/>
      <c r="CD1165" s="49"/>
      <c r="CE1165" s="49"/>
      <c r="CF1165" s="49"/>
      <c r="CG1165" s="49"/>
      <c r="CH1165" s="49"/>
      <c r="CI1165" s="49"/>
      <c r="CJ1165" s="49"/>
      <c r="CK1165" s="49"/>
      <c r="CL1165" s="49"/>
      <c r="CM1165" s="49"/>
      <c r="CN1165" s="49"/>
      <c r="CO1165" s="49"/>
      <c r="CP1165" s="49"/>
      <c r="CQ1165" s="49"/>
      <c r="CR1165" s="49"/>
      <c r="CS1165" s="49"/>
      <c r="CT1165" s="49"/>
      <c r="CU1165" s="49"/>
      <c r="CV1165" s="49"/>
      <c r="CW1165" s="49"/>
      <c r="CX1165" s="49"/>
      <c r="CY1165" s="49"/>
      <c r="CZ1165" s="49"/>
      <c r="DA1165" s="49"/>
      <c r="DB1165" s="49"/>
      <c r="DC1165" s="49"/>
      <c r="DD1165" s="49"/>
      <c r="DE1165" s="49"/>
      <c r="DF1165" s="49"/>
      <c r="DG1165" s="49"/>
      <c r="DH1165" s="49"/>
      <c r="DI1165" s="49"/>
      <c r="DJ1165" s="49"/>
      <c r="DK1165" s="49"/>
      <c r="DL1165" s="49"/>
      <c r="DM1165" s="49"/>
      <c r="DN1165" s="49"/>
      <c r="DO1165" s="49"/>
      <c r="DP1165" s="49"/>
      <c r="DQ1165" s="49"/>
      <c r="DR1165" s="49"/>
      <c r="DS1165" s="49"/>
      <c r="DT1165" s="49"/>
      <c r="DU1165" s="49"/>
      <c r="DV1165" s="49"/>
      <c r="DW1165" s="49"/>
      <c r="DX1165" s="49"/>
      <c r="DY1165" s="49"/>
    </row>
    <row r="1166" spans="1:129" s="32" customFormat="1" ht="47.25" customHeight="1">
      <c r="A1166" s="34"/>
      <c r="B1166" s="58">
        <v>99</v>
      </c>
      <c r="C1166" s="7" t="s">
        <v>757</v>
      </c>
      <c r="D1166" s="7" t="s">
        <v>758</v>
      </c>
      <c r="E1166" s="7" t="s">
        <v>108</v>
      </c>
      <c r="F1166" s="34">
        <v>0</v>
      </c>
      <c r="G1166" s="34"/>
      <c r="H1166" s="142">
        <v>47284</v>
      </c>
      <c r="I1166" s="7" t="s">
        <v>4364</v>
      </c>
      <c r="J1166" s="7" t="s">
        <v>109</v>
      </c>
      <c r="K1166" s="7" t="s">
        <v>110</v>
      </c>
      <c r="L1166" s="7" t="s">
        <v>729</v>
      </c>
      <c r="M1166" s="7"/>
      <c r="N1166" s="142"/>
      <c r="O1166" s="92"/>
      <c r="P1166" s="100"/>
      <c r="Q1166" s="72"/>
      <c r="R1166" s="72"/>
      <c r="S1166" s="49"/>
      <c r="T1166" s="49"/>
      <c r="U1166" s="49"/>
      <c r="V1166" s="49"/>
      <c r="W1166" s="49"/>
      <c r="X1166" s="49"/>
      <c r="Y1166" s="49"/>
      <c r="Z1166" s="49"/>
      <c r="AA1166" s="49"/>
      <c r="AB1166" s="49"/>
      <c r="AC1166" s="49"/>
      <c r="AD1166" s="49"/>
      <c r="AE1166" s="49"/>
      <c r="AF1166" s="49"/>
      <c r="AG1166" s="49"/>
      <c r="AH1166" s="49"/>
      <c r="AI1166" s="49"/>
      <c r="AJ1166" s="49"/>
      <c r="AK1166" s="49"/>
      <c r="AL1166" s="49"/>
      <c r="AM1166" s="49"/>
      <c r="AN1166" s="49"/>
      <c r="AO1166" s="49"/>
      <c r="AP1166" s="49"/>
      <c r="AQ1166" s="49"/>
      <c r="AR1166" s="49"/>
      <c r="AS1166" s="49"/>
      <c r="AT1166" s="49"/>
      <c r="AU1166" s="49"/>
      <c r="AV1166" s="49"/>
      <c r="AW1166" s="49"/>
      <c r="AX1166" s="49"/>
      <c r="AY1166" s="49"/>
      <c r="AZ1166" s="49"/>
      <c r="BA1166" s="49"/>
      <c r="BB1166" s="49"/>
      <c r="BC1166" s="49"/>
      <c r="BD1166" s="49"/>
      <c r="BE1166" s="49"/>
      <c r="BF1166" s="49"/>
      <c r="BG1166" s="49"/>
      <c r="BH1166" s="49"/>
      <c r="BI1166" s="49"/>
      <c r="BJ1166" s="49"/>
      <c r="BK1166" s="49"/>
      <c r="BL1166" s="49"/>
      <c r="BM1166" s="49"/>
      <c r="BN1166" s="49"/>
      <c r="BO1166" s="49"/>
      <c r="BP1166" s="49"/>
      <c r="BQ1166" s="49"/>
      <c r="BR1166" s="49"/>
      <c r="BS1166" s="49"/>
      <c r="BT1166" s="49"/>
      <c r="BU1166" s="49"/>
      <c r="BV1166" s="49"/>
      <c r="BW1166" s="49"/>
      <c r="BX1166" s="49"/>
      <c r="BY1166" s="49"/>
      <c r="BZ1166" s="49"/>
      <c r="CA1166" s="49"/>
      <c r="CB1166" s="49"/>
      <c r="CC1166" s="49"/>
      <c r="CD1166" s="49"/>
      <c r="CE1166" s="49"/>
      <c r="CF1166" s="49"/>
      <c r="CG1166" s="49"/>
      <c r="CH1166" s="49"/>
      <c r="CI1166" s="49"/>
      <c r="CJ1166" s="49"/>
      <c r="CK1166" s="49"/>
      <c r="CL1166" s="49"/>
      <c r="CM1166" s="49"/>
      <c r="CN1166" s="49"/>
      <c r="CO1166" s="49"/>
      <c r="CP1166" s="49"/>
      <c r="CQ1166" s="49"/>
      <c r="CR1166" s="49"/>
      <c r="CS1166" s="49"/>
      <c r="CT1166" s="49"/>
      <c r="CU1166" s="49"/>
      <c r="CV1166" s="49"/>
      <c r="CW1166" s="49"/>
      <c r="CX1166" s="49"/>
      <c r="CY1166" s="49"/>
      <c r="CZ1166" s="49"/>
      <c r="DA1166" s="49"/>
      <c r="DB1166" s="49"/>
      <c r="DC1166" s="49"/>
      <c r="DD1166" s="49"/>
      <c r="DE1166" s="49"/>
      <c r="DF1166" s="49"/>
      <c r="DG1166" s="49"/>
      <c r="DH1166" s="49"/>
      <c r="DI1166" s="49"/>
      <c r="DJ1166" s="49"/>
      <c r="DK1166" s="49"/>
      <c r="DL1166" s="49"/>
      <c r="DM1166" s="49"/>
      <c r="DN1166" s="49"/>
      <c r="DO1166" s="49"/>
      <c r="DP1166" s="49"/>
      <c r="DQ1166" s="49"/>
      <c r="DR1166" s="49"/>
      <c r="DS1166" s="49"/>
      <c r="DT1166" s="49"/>
      <c r="DU1166" s="49"/>
      <c r="DV1166" s="49"/>
      <c r="DW1166" s="49"/>
      <c r="DX1166" s="49"/>
      <c r="DY1166" s="49"/>
    </row>
    <row r="1167" spans="1:129" s="32" customFormat="1" ht="78" customHeight="1">
      <c r="A1167" s="34"/>
      <c r="B1167" s="58">
        <v>100</v>
      </c>
      <c r="C1167" s="7" t="s">
        <v>730</v>
      </c>
      <c r="D1167" s="7" t="s">
        <v>731</v>
      </c>
      <c r="E1167" s="7" t="s">
        <v>732</v>
      </c>
      <c r="F1167" s="34">
        <v>0</v>
      </c>
      <c r="G1167" s="34"/>
      <c r="H1167" s="142">
        <v>21027</v>
      </c>
      <c r="I1167" s="7" t="s">
        <v>4364</v>
      </c>
      <c r="J1167" s="7" t="s">
        <v>733</v>
      </c>
      <c r="K1167" s="7" t="s">
        <v>734</v>
      </c>
      <c r="L1167" s="7" t="s">
        <v>735</v>
      </c>
      <c r="M1167" s="7"/>
      <c r="N1167" s="142"/>
      <c r="O1167" s="92"/>
      <c r="P1167" s="100"/>
      <c r="Q1167" s="72"/>
      <c r="R1167" s="72"/>
      <c r="S1167" s="49"/>
      <c r="T1167" s="49"/>
      <c r="U1167" s="49"/>
      <c r="V1167" s="49"/>
      <c r="W1167" s="49"/>
      <c r="X1167" s="49"/>
      <c r="Y1167" s="49"/>
      <c r="Z1167" s="49"/>
      <c r="AA1167" s="49"/>
      <c r="AB1167" s="49"/>
      <c r="AC1167" s="49"/>
      <c r="AD1167" s="49"/>
      <c r="AE1167" s="49"/>
      <c r="AF1167" s="49"/>
      <c r="AG1167" s="49"/>
      <c r="AH1167" s="49"/>
      <c r="AI1167" s="49"/>
      <c r="AJ1167" s="49"/>
      <c r="AK1167" s="49"/>
      <c r="AL1167" s="49"/>
      <c r="AM1167" s="49"/>
      <c r="AN1167" s="49"/>
      <c r="AO1167" s="49"/>
      <c r="AP1167" s="49"/>
      <c r="AQ1167" s="49"/>
      <c r="AR1167" s="49"/>
      <c r="AS1167" s="49"/>
      <c r="AT1167" s="49"/>
      <c r="AU1167" s="49"/>
      <c r="AV1167" s="49"/>
      <c r="AW1167" s="49"/>
      <c r="AX1167" s="49"/>
      <c r="AY1167" s="49"/>
      <c r="AZ1167" s="49"/>
      <c r="BA1167" s="49"/>
      <c r="BB1167" s="49"/>
      <c r="BC1167" s="49"/>
      <c r="BD1167" s="49"/>
      <c r="BE1167" s="49"/>
      <c r="BF1167" s="49"/>
      <c r="BG1167" s="49"/>
      <c r="BH1167" s="49"/>
      <c r="BI1167" s="49"/>
      <c r="BJ1167" s="49"/>
      <c r="BK1167" s="49"/>
      <c r="BL1167" s="49"/>
      <c r="BM1167" s="49"/>
      <c r="BN1167" s="49"/>
      <c r="BO1167" s="49"/>
      <c r="BP1167" s="49"/>
      <c r="BQ1167" s="49"/>
      <c r="BR1167" s="49"/>
      <c r="BS1167" s="49"/>
      <c r="BT1167" s="49"/>
      <c r="BU1167" s="49"/>
      <c r="BV1167" s="49"/>
      <c r="BW1167" s="49"/>
      <c r="BX1167" s="49"/>
      <c r="BY1167" s="49"/>
      <c r="BZ1167" s="49"/>
      <c r="CA1167" s="49"/>
      <c r="CB1167" s="49"/>
      <c r="CC1167" s="49"/>
      <c r="CD1167" s="49"/>
      <c r="CE1167" s="49"/>
      <c r="CF1167" s="49"/>
      <c r="CG1167" s="49"/>
      <c r="CH1167" s="49"/>
      <c r="CI1167" s="49"/>
      <c r="CJ1167" s="49"/>
      <c r="CK1167" s="49"/>
      <c r="CL1167" s="49"/>
      <c r="CM1167" s="49"/>
      <c r="CN1167" s="49"/>
      <c r="CO1167" s="49"/>
      <c r="CP1167" s="49"/>
      <c r="CQ1167" s="49"/>
      <c r="CR1167" s="49"/>
      <c r="CS1167" s="49"/>
      <c r="CT1167" s="49"/>
      <c r="CU1167" s="49"/>
      <c r="CV1167" s="49"/>
      <c r="CW1167" s="49"/>
      <c r="CX1167" s="49"/>
      <c r="CY1167" s="49"/>
      <c r="CZ1167" s="49"/>
      <c r="DA1167" s="49"/>
      <c r="DB1167" s="49"/>
      <c r="DC1167" s="49"/>
      <c r="DD1167" s="49"/>
      <c r="DE1167" s="49"/>
      <c r="DF1167" s="49"/>
      <c r="DG1167" s="49"/>
      <c r="DH1167" s="49"/>
      <c r="DI1167" s="49"/>
      <c r="DJ1167" s="49"/>
      <c r="DK1167" s="49"/>
      <c r="DL1167" s="49"/>
      <c r="DM1167" s="49"/>
      <c r="DN1167" s="49"/>
      <c r="DO1167" s="49"/>
      <c r="DP1167" s="49"/>
      <c r="DQ1167" s="49"/>
      <c r="DR1167" s="49"/>
      <c r="DS1167" s="49"/>
      <c r="DT1167" s="49"/>
      <c r="DU1167" s="49"/>
      <c r="DV1167" s="49"/>
      <c r="DW1167" s="49"/>
      <c r="DX1167" s="49"/>
      <c r="DY1167" s="49"/>
    </row>
    <row r="1168" spans="1:129" s="32" customFormat="1" ht="77.25" customHeight="1">
      <c r="A1168" s="34"/>
      <c r="B1168" s="58">
        <v>101</v>
      </c>
      <c r="C1168" s="7" t="s">
        <v>757</v>
      </c>
      <c r="D1168" s="7" t="s">
        <v>758</v>
      </c>
      <c r="E1168" s="7" t="s">
        <v>204</v>
      </c>
      <c r="F1168" s="34">
        <v>0</v>
      </c>
      <c r="G1168" s="34"/>
      <c r="H1168" s="142">
        <v>5877</v>
      </c>
      <c r="I1168" s="7" t="s">
        <v>4364</v>
      </c>
      <c r="J1168" s="7" t="s">
        <v>736</v>
      </c>
      <c r="K1168" s="7" t="s">
        <v>5476</v>
      </c>
      <c r="L1168" s="7" t="s">
        <v>5477</v>
      </c>
      <c r="M1168" s="7"/>
      <c r="N1168" s="142"/>
      <c r="O1168" s="92"/>
      <c r="P1168" s="100"/>
      <c r="Q1168" s="72"/>
      <c r="R1168" s="72"/>
      <c r="S1168" s="49"/>
      <c r="T1168" s="49"/>
      <c r="U1168" s="49"/>
      <c r="V1168" s="49"/>
      <c r="W1168" s="49"/>
      <c r="X1168" s="49"/>
      <c r="Y1168" s="49"/>
      <c r="Z1168" s="49"/>
      <c r="AA1168" s="49"/>
      <c r="AB1168" s="49"/>
      <c r="AC1168" s="49"/>
      <c r="AD1168" s="49"/>
      <c r="AE1168" s="49"/>
      <c r="AF1168" s="49"/>
      <c r="AG1168" s="49"/>
      <c r="AH1168" s="49"/>
      <c r="AI1168" s="49"/>
      <c r="AJ1168" s="49"/>
      <c r="AK1168" s="49"/>
      <c r="AL1168" s="49"/>
      <c r="AM1168" s="49"/>
      <c r="AN1168" s="49"/>
      <c r="AO1168" s="49"/>
      <c r="AP1168" s="49"/>
      <c r="AQ1168" s="49"/>
      <c r="AR1168" s="49"/>
      <c r="AS1168" s="49"/>
      <c r="AT1168" s="49"/>
      <c r="AU1168" s="49"/>
      <c r="AV1168" s="49"/>
      <c r="AW1168" s="49"/>
      <c r="AX1168" s="49"/>
      <c r="AY1168" s="49"/>
      <c r="AZ1168" s="49"/>
      <c r="BA1168" s="49"/>
      <c r="BB1168" s="49"/>
      <c r="BC1168" s="49"/>
      <c r="BD1168" s="49"/>
      <c r="BE1168" s="49"/>
      <c r="BF1168" s="49"/>
      <c r="BG1168" s="49"/>
      <c r="BH1168" s="49"/>
      <c r="BI1168" s="49"/>
      <c r="BJ1168" s="49"/>
      <c r="BK1168" s="49"/>
      <c r="BL1168" s="49"/>
      <c r="BM1168" s="49"/>
      <c r="BN1168" s="49"/>
      <c r="BO1168" s="49"/>
      <c r="BP1168" s="49"/>
      <c r="BQ1168" s="49"/>
      <c r="BR1168" s="49"/>
      <c r="BS1168" s="49"/>
      <c r="BT1168" s="49"/>
      <c r="BU1168" s="49"/>
      <c r="BV1168" s="49"/>
      <c r="BW1168" s="49"/>
      <c r="BX1168" s="49"/>
      <c r="BY1168" s="49"/>
      <c r="BZ1168" s="49"/>
      <c r="CA1168" s="49"/>
      <c r="CB1168" s="49"/>
      <c r="CC1168" s="49"/>
      <c r="CD1168" s="49"/>
      <c r="CE1168" s="49"/>
      <c r="CF1168" s="49"/>
      <c r="CG1168" s="49"/>
      <c r="CH1168" s="49"/>
      <c r="CI1168" s="49"/>
      <c r="CJ1168" s="49"/>
      <c r="CK1168" s="49"/>
      <c r="CL1168" s="49"/>
      <c r="CM1168" s="49"/>
      <c r="CN1168" s="49"/>
      <c r="CO1168" s="49"/>
      <c r="CP1168" s="49"/>
      <c r="CQ1168" s="49"/>
      <c r="CR1168" s="49"/>
      <c r="CS1168" s="49"/>
      <c r="CT1168" s="49"/>
      <c r="CU1168" s="49"/>
      <c r="CV1168" s="49"/>
      <c r="CW1168" s="49"/>
      <c r="CX1168" s="49"/>
      <c r="CY1168" s="49"/>
      <c r="CZ1168" s="49"/>
      <c r="DA1168" s="49"/>
      <c r="DB1168" s="49"/>
      <c r="DC1168" s="49"/>
      <c r="DD1168" s="49"/>
      <c r="DE1168" s="49"/>
      <c r="DF1168" s="49"/>
      <c r="DG1168" s="49"/>
      <c r="DH1168" s="49"/>
      <c r="DI1168" s="49"/>
      <c r="DJ1168" s="49"/>
      <c r="DK1168" s="49"/>
      <c r="DL1168" s="49"/>
      <c r="DM1168" s="49"/>
      <c r="DN1168" s="49"/>
      <c r="DO1168" s="49"/>
      <c r="DP1168" s="49"/>
      <c r="DQ1168" s="49"/>
      <c r="DR1168" s="49"/>
      <c r="DS1168" s="49"/>
      <c r="DT1168" s="49"/>
      <c r="DU1168" s="49"/>
      <c r="DV1168" s="49"/>
      <c r="DW1168" s="49"/>
      <c r="DX1168" s="49"/>
      <c r="DY1168" s="49"/>
    </row>
    <row r="1169" spans="1:129" s="32" customFormat="1" ht="47.25" customHeight="1">
      <c r="A1169" s="34"/>
      <c r="B1169" s="58">
        <v>102</v>
      </c>
      <c r="C1169" s="7" t="s">
        <v>1761</v>
      </c>
      <c r="D1169" s="7" t="s">
        <v>1762</v>
      </c>
      <c r="E1169" s="7" t="s">
        <v>1763</v>
      </c>
      <c r="F1169" s="34">
        <v>0</v>
      </c>
      <c r="G1169" s="34"/>
      <c r="H1169" s="142">
        <v>33800</v>
      </c>
      <c r="I1169" s="7" t="s">
        <v>4364</v>
      </c>
      <c r="J1169" s="7" t="s">
        <v>1764</v>
      </c>
      <c r="K1169" s="7" t="s">
        <v>1765</v>
      </c>
      <c r="L1169" s="7" t="s">
        <v>1766</v>
      </c>
      <c r="M1169" s="7"/>
      <c r="N1169" s="142"/>
      <c r="O1169" s="92"/>
      <c r="P1169" s="100"/>
      <c r="Q1169" s="72"/>
      <c r="R1169" s="72"/>
      <c r="S1169" s="49"/>
      <c r="T1169" s="49"/>
      <c r="U1169" s="49"/>
      <c r="V1169" s="49"/>
      <c r="W1169" s="49"/>
      <c r="X1169" s="49"/>
      <c r="Y1169" s="49"/>
      <c r="Z1169" s="49"/>
      <c r="AA1169" s="49"/>
      <c r="AB1169" s="49"/>
      <c r="AC1169" s="49"/>
      <c r="AD1169" s="49"/>
      <c r="AE1169" s="49"/>
      <c r="AF1169" s="49"/>
      <c r="AG1169" s="49"/>
      <c r="AH1169" s="49"/>
      <c r="AI1169" s="49"/>
      <c r="AJ1169" s="49"/>
      <c r="AK1169" s="49"/>
      <c r="AL1169" s="49"/>
      <c r="AM1169" s="49"/>
      <c r="AN1169" s="49"/>
      <c r="AO1169" s="49"/>
      <c r="AP1169" s="49"/>
      <c r="AQ1169" s="49"/>
      <c r="AR1169" s="49"/>
      <c r="AS1169" s="49"/>
      <c r="AT1169" s="49"/>
      <c r="AU1169" s="49"/>
      <c r="AV1169" s="49"/>
      <c r="AW1169" s="49"/>
      <c r="AX1169" s="49"/>
      <c r="AY1169" s="49"/>
      <c r="AZ1169" s="49"/>
      <c r="BA1169" s="49"/>
      <c r="BB1169" s="49"/>
      <c r="BC1169" s="49"/>
      <c r="BD1169" s="49"/>
      <c r="BE1169" s="49"/>
      <c r="BF1169" s="49"/>
      <c r="BG1169" s="49"/>
      <c r="BH1169" s="49"/>
      <c r="BI1169" s="49"/>
      <c r="BJ1169" s="49"/>
      <c r="BK1169" s="49"/>
      <c r="BL1169" s="49"/>
      <c r="BM1169" s="49"/>
      <c r="BN1169" s="49"/>
      <c r="BO1169" s="49"/>
      <c r="BP1169" s="49"/>
      <c r="BQ1169" s="49"/>
      <c r="BR1169" s="49"/>
      <c r="BS1169" s="49"/>
      <c r="BT1169" s="49"/>
      <c r="BU1169" s="49"/>
      <c r="BV1169" s="49"/>
      <c r="BW1169" s="49"/>
      <c r="BX1169" s="49"/>
      <c r="BY1169" s="49"/>
      <c r="BZ1169" s="49"/>
      <c r="CA1169" s="49"/>
      <c r="CB1169" s="49"/>
      <c r="CC1169" s="49"/>
      <c r="CD1169" s="49"/>
      <c r="CE1169" s="49"/>
      <c r="CF1169" s="49"/>
      <c r="CG1169" s="49"/>
      <c r="CH1169" s="49"/>
      <c r="CI1169" s="49"/>
      <c r="CJ1169" s="49"/>
      <c r="CK1169" s="49"/>
      <c r="CL1169" s="49"/>
      <c r="CM1169" s="49"/>
      <c r="CN1169" s="49"/>
      <c r="CO1169" s="49"/>
      <c r="CP1169" s="49"/>
      <c r="CQ1169" s="49"/>
      <c r="CR1169" s="49"/>
      <c r="CS1169" s="49"/>
      <c r="CT1169" s="49"/>
      <c r="CU1169" s="49"/>
      <c r="CV1169" s="49"/>
      <c r="CW1169" s="49"/>
      <c r="CX1169" s="49"/>
      <c r="CY1169" s="49"/>
      <c r="CZ1169" s="49"/>
      <c r="DA1169" s="49"/>
      <c r="DB1169" s="49"/>
      <c r="DC1169" s="49"/>
      <c r="DD1169" s="49"/>
      <c r="DE1169" s="49"/>
      <c r="DF1169" s="49"/>
      <c r="DG1169" s="49"/>
      <c r="DH1169" s="49"/>
      <c r="DI1169" s="49"/>
      <c r="DJ1169" s="49"/>
      <c r="DK1169" s="49"/>
      <c r="DL1169" s="49"/>
      <c r="DM1169" s="49"/>
      <c r="DN1169" s="49"/>
      <c r="DO1169" s="49"/>
      <c r="DP1169" s="49"/>
      <c r="DQ1169" s="49"/>
      <c r="DR1169" s="49"/>
      <c r="DS1169" s="49"/>
      <c r="DT1169" s="49"/>
      <c r="DU1169" s="49"/>
      <c r="DV1169" s="49"/>
      <c r="DW1169" s="49"/>
      <c r="DX1169" s="49"/>
      <c r="DY1169" s="49"/>
    </row>
    <row r="1170" spans="1:129" s="32" customFormat="1" ht="54" customHeight="1">
      <c r="A1170" s="34"/>
      <c r="B1170" s="58">
        <v>103</v>
      </c>
      <c r="C1170" s="7" t="s">
        <v>1767</v>
      </c>
      <c r="D1170" s="7" t="s">
        <v>1768</v>
      </c>
      <c r="E1170" s="7" t="s">
        <v>1769</v>
      </c>
      <c r="F1170" s="34">
        <v>0</v>
      </c>
      <c r="G1170" s="34"/>
      <c r="H1170" s="142">
        <v>3008</v>
      </c>
      <c r="I1170" s="7" t="s">
        <v>4364</v>
      </c>
      <c r="J1170" s="7" t="s">
        <v>1770</v>
      </c>
      <c r="K1170" s="7" t="s">
        <v>1771</v>
      </c>
      <c r="L1170" s="7" t="s">
        <v>1772</v>
      </c>
      <c r="M1170" s="7"/>
      <c r="N1170" s="142"/>
      <c r="O1170" s="92"/>
      <c r="P1170" s="100"/>
      <c r="Q1170" s="72"/>
      <c r="R1170" s="72"/>
      <c r="S1170" s="49"/>
      <c r="T1170" s="49"/>
      <c r="U1170" s="49"/>
      <c r="V1170" s="49"/>
      <c r="W1170" s="49"/>
      <c r="X1170" s="49"/>
      <c r="Y1170" s="49"/>
      <c r="Z1170" s="49"/>
      <c r="AA1170" s="49"/>
      <c r="AB1170" s="49"/>
      <c r="AC1170" s="49"/>
      <c r="AD1170" s="49"/>
      <c r="AE1170" s="49"/>
      <c r="AF1170" s="49"/>
      <c r="AG1170" s="49"/>
      <c r="AH1170" s="49"/>
      <c r="AI1170" s="49"/>
      <c r="AJ1170" s="49"/>
      <c r="AK1170" s="49"/>
      <c r="AL1170" s="49"/>
      <c r="AM1170" s="49"/>
      <c r="AN1170" s="49"/>
      <c r="AO1170" s="49"/>
      <c r="AP1170" s="49"/>
      <c r="AQ1170" s="49"/>
      <c r="AR1170" s="49"/>
      <c r="AS1170" s="49"/>
      <c r="AT1170" s="49"/>
      <c r="AU1170" s="49"/>
      <c r="AV1170" s="49"/>
      <c r="AW1170" s="49"/>
      <c r="AX1170" s="49"/>
      <c r="AY1170" s="49"/>
      <c r="AZ1170" s="49"/>
      <c r="BA1170" s="49"/>
      <c r="BB1170" s="49"/>
      <c r="BC1170" s="49"/>
      <c r="BD1170" s="49"/>
      <c r="BE1170" s="49"/>
      <c r="BF1170" s="49"/>
      <c r="BG1170" s="49"/>
      <c r="BH1170" s="49"/>
      <c r="BI1170" s="49"/>
      <c r="BJ1170" s="49"/>
      <c r="BK1170" s="49"/>
      <c r="BL1170" s="49"/>
      <c r="BM1170" s="49"/>
      <c r="BN1170" s="49"/>
      <c r="BO1170" s="49"/>
      <c r="BP1170" s="49"/>
      <c r="BQ1170" s="49"/>
      <c r="BR1170" s="49"/>
      <c r="BS1170" s="49"/>
      <c r="BT1170" s="49"/>
      <c r="BU1170" s="49"/>
      <c r="BV1170" s="49"/>
      <c r="BW1170" s="49"/>
      <c r="BX1170" s="49"/>
      <c r="BY1170" s="49"/>
      <c r="BZ1170" s="49"/>
      <c r="CA1170" s="49"/>
      <c r="CB1170" s="49"/>
      <c r="CC1170" s="49"/>
      <c r="CD1170" s="49"/>
      <c r="CE1170" s="49"/>
      <c r="CF1170" s="49"/>
      <c r="CG1170" s="49"/>
      <c r="CH1170" s="49"/>
      <c r="CI1170" s="49"/>
      <c r="CJ1170" s="49"/>
      <c r="CK1170" s="49"/>
      <c r="CL1170" s="49"/>
      <c r="CM1170" s="49"/>
      <c r="CN1170" s="49"/>
      <c r="CO1170" s="49"/>
      <c r="CP1170" s="49"/>
      <c r="CQ1170" s="49"/>
      <c r="CR1170" s="49"/>
      <c r="CS1170" s="49"/>
      <c r="CT1170" s="49"/>
      <c r="CU1170" s="49"/>
      <c r="CV1170" s="49"/>
      <c r="CW1170" s="49"/>
      <c r="CX1170" s="49"/>
      <c r="CY1170" s="49"/>
      <c r="CZ1170" s="49"/>
      <c r="DA1170" s="49"/>
      <c r="DB1170" s="49"/>
      <c r="DC1170" s="49"/>
      <c r="DD1170" s="49"/>
      <c r="DE1170" s="49"/>
      <c r="DF1170" s="49"/>
      <c r="DG1170" s="49"/>
      <c r="DH1170" s="49"/>
      <c r="DI1170" s="49"/>
      <c r="DJ1170" s="49"/>
      <c r="DK1170" s="49"/>
      <c r="DL1170" s="49"/>
      <c r="DM1170" s="49"/>
      <c r="DN1170" s="49"/>
      <c r="DO1170" s="49"/>
      <c r="DP1170" s="49"/>
      <c r="DQ1170" s="49"/>
      <c r="DR1170" s="49"/>
      <c r="DS1170" s="49"/>
      <c r="DT1170" s="49"/>
      <c r="DU1170" s="49"/>
      <c r="DV1170" s="49"/>
      <c r="DW1170" s="49"/>
      <c r="DX1170" s="49"/>
      <c r="DY1170" s="49"/>
    </row>
    <row r="1171" spans="1:129" s="32" customFormat="1" ht="72" customHeight="1">
      <c r="A1171" s="34"/>
      <c r="B1171" s="58">
        <v>104</v>
      </c>
      <c r="C1171" s="7" t="s">
        <v>1761</v>
      </c>
      <c r="D1171" s="7" t="s">
        <v>1762</v>
      </c>
      <c r="E1171" s="7" t="s">
        <v>1773</v>
      </c>
      <c r="F1171" s="34">
        <v>0</v>
      </c>
      <c r="G1171" s="34"/>
      <c r="H1171" s="142">
        <v>24000</v>
      </c>
      <c r="I1171" s="7" t="s">
        <v>4364</v>
      </c>
      <c r="J1171" s="7" t="s">
        <v>1774</v>
      </c>
      <c r="K1171" s="7" t="s">
        <v>1775</v>
      </c>
      <c r="L1171" s="7" t="s">
        <v>1766</v>
      </c>
      <c r="M1171" s="7"/>
      <c r="N1171" s="142"/>
      <c r="O1171" s="176"/>
      <c r="P1171" s="177"/>
      <c r="Q1171" s="50"/>
      <c r="R1171" s="50"/>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9"/>
      <c r="AO1171" s="49"/>
      <c r="AP1171" s="49"/>
      <c r="AQ1171" s="49"/>
      <c r="AR1171" s="49"/>
      <c r="AS1171" s="49"/>
      <c r="AT1171" s="49"/>
      <c r="AU1171" s="49"/>
      <c r="AV1171" s="49"/>
      <c r="AW1171" s="49"/>
      <c r="AX1171" s="49"/>
      <c r="AY1171" s="49"/>
      <c r="AZ1171" s="49"/>
      <c r="BA1171" s="49"/>
      <c r="BB1171" s="49"/>
      <c r="BC1171" s="49"/>
      <c r="BD1171" s="49"/>
      <c r="BE1171" s="49"/>
      <c r="BF1171" s="49"/>
      <c r="BG1171" s="49"/>
      <c r="BH1171" s="49"/>
      <c r="BI1171" s="49"/>
      <c r="BJ1171" s="49"/>
      <c r="BK1171" s="49"/>
      <c r="BL1171" s="49"/>
      <c r="BM1171" s="49"/>
      <c r="BN1171" s="49"/>
      <c r="BO1171" s="49"/>
      <c r="BP1171" s="49"/>
      <c r="BQ1171" s="49"/>
      <c r="BR1171" s="49"/>
      <c r="BS1171" s="49"/>
      <c r="BT1171" s="49"/>
      <c r="BU1171" s="49"/>
      <c r="BV1171" s="49"/>
      <c r="BW1171" s="49"/>
      <c r="BX1171" s="49"/>
      <c r="BY1171" s="49"/>
      <c r="BZ1171" s="49"/>
      <c r="CA1171" s="49"/>
      <c r="CB1171" s="49"/>
      <c r="CC1171" s="49"/>
      <c r="CD1171" s="49"/>
      <c r="CE1171" s="49"/>
      <c r="CF1171" s="49"/>
      <c r="CG1171" s="49"/>
      <c r="CH1171" s="49"/>
      <c r="CI1171" s="49"/>
      <c r="CJ1171" s="49"/>
      <c r="CK1171" s="49"/>
      <c r="CL1171" s="49"/>
      <c r="CM1171" s="49"/>
      <c r="CN1171" s="49"/>
      <c r="CO1171" s="49"/>
      <c r="CP1171" s="49"/>
      <c r="CQ1171" s="49"/>
      <c r="CR1171" s="49"/>
      <c r="CS1171" s="49"/>
      <c r="CT1171" s="49"/>
      <c r="CU1171" s="49"/>
      <c r="CV1171" s="49"/>
      <c r="CW1171" s="49"/>
      <c r="CX1171" s="49"/>
      <c r="CY1171" s="49"/>
      <c r="CZ1171" s="49"/>
      <c r="DA1171" s="49"/>
      <c r="DB1171" s="49"/>
      <c r="DC1171" s="49"/>
      <c r="DD1171" s="49"/>
      <c r="DE1171" s="49"/>
      <c r="DF1171" s="49"/>
      <c r="DG1171" s="49"/>
      <c r="DH1171" s="49"/>
      <c r="DI1171" s="49"/>
      <c r="DJ1171" s="49"/>
      <c r="DK1171" s="49"/>
      <c r="DL1171" s="49"/>
      <c r="DM1171" s="49"/>
      <c r="DN1171" s="49"/>
      <c r="DO1171" s="49"/>
      <c r="DP1171" s="49"/>
      <c r="DQ1171" s="49"/>
      <c r="DR1171" s="49"/>
      <c r="DS1171" s="49"/>
      <c r="DT1171" s="49"/>
      <c r="DU1171" s="49"/>
      <c r="DV1171" s="49"/>
      <c r="DW1171" s="49"/>
      <c r="DX1171" s="49"/>
      <c r="DY1171" s="49"/>
    </row>
    <row r="1172" spans="1:129" s="32" customFormat="1" ht="44.25" customHeight="1">
      <c r="A1172" s="34"/>
      <c r="B1172" s="58">
        <v>105</v>
      </c>
      <c r="C1172" s="7" t="s">
        <v>1776</v>
      </c>
      <c r="D1172" s="7" t="s">
        <v>1777</v>
      </c>
      <c r="E1172" s="7" t="s">
        <v>1778</v>
      </c>
      <c r="F1172" s="34">
        <v>0</v>
      </c>
      <c r="G1172" s="34"/>
      <c r="H1172" s="142">
        <v>4700000</v>
      </c>
      <c r="I1172" s="7" t="s">
        <v>4364</v>
      </c>
      <c r="J1172" s="7" t="s">
        <v>1779</v>
      </c>
      <c r="K1172" s="7" t="s">
        <v>1780</v>
      </c>
      <c r="L1172" s="7" t="s">
        <v>1781</v>
      </c>
      <c r="M1172" s="7"/>
      <c r="N1172" s="142"/>
      <c r="O1172" s="92"/>
      <c r="P1172" s="100"/>
      <c r="Q1172" s="72"/>
      <c r="R1172" s="72"/>
      <c r="S1172" s="49"/>
      <c r="T1172" s="49"/>
      <c r="U1172" s="49"/>
      <c r="V1172" s="49"/>
      <c r="W1172" s="49"/>
      <c r="X1172" s="49"/>
      <c r="Y1172" s="49"/>
      <c r="Z1172" s="49"/>
      <c r="AA1172" s="49"/>
      <c r="AB1172" s="49"/>
      <c r="AC1172" s="49"/>
      <c r="AD1172" s="49"/>
      <c r="AE1172" s="49"/>
      <c r="AF1172" s="49"/>
      <c r="AG1172" s="49"/>
      <c r="AH1172" s="49"/>
      <c r="AI1172" s="49"/>
      <c r="AJ1172" s="49"/>
      <c r="AK1172" s="49"/>
      <c r="AL1172" s="49"/>
      <c r="AM1172" s="49"/>
      <c r="AN1172" s="49"/>
      <c r="AO1172" s="49"/>
      <c r="AP1172" s="49"/>
      <c r="AQ1172" s="49"/>
      <c r="AR1172" s="49"/>
      <c r="AS1172" s="49"/>
      <c r="AT1172" s="49"/>
      <c r="AU1172" s="49"/>
      <c r="AV1172" s="49"/>
      <c r="AW1172" s="49"/>
      <c r="AX1172" s="49"/>
      <c r="AY1172" s="49"/>
      <c r="AZ1172" s="49"/>
      <c r="BA1172" s="49"/>
      <c r="BB1172" s="49"/>
      <c r="BC1172" s="49"/>
      <c r="BD1172" s="49"/>
      <c r="BE1172" s="49"/>
      <c r="BF1172" s="49"/>
      <c r="BG1172" s="49"/>
      <c r="BH1172" s="49"/>
      <c r="BI1172" s="49"/>
      <c r="BJ1172" s="49"/>
      <c r="BK1172" s="49"/>
      <c r="BL1172" s="49"/>
      <c r="BM1172" s="49"/>
      <c r="BN1172" s="49"/>
      <c r="BO1172" s="49"/>
      <c r="BP1172" s="49"/>
      <c r="BQ1172" s="49"/>
      <c r="BR1172" s="49"/>
      <c r="BS1172" s="49"/>
      <c r="BT1172" s="49"/>
      <c r="BU1172" s="49"/>
      <c r="BV1172" s="49"/>
      <c r="BW1172" s="49"/>
      <c r="BX1172" s="49"/>
      <c r="BY1172" s="49"/>
      <c r="BZ1172" s="49"/>
      <c r="CA1172" s="49"/>
      <c r="CB1172" s="49"/>
      <c r="CC1172" s="49"/>
      <c r="CD1172" s="49"/>
      <c r="CE1172" s="49"/>
      <c r="CF1172" s="49"/>
      <c r="CG1172" s="49"/>
      <c r="CH1172" s="49"/>
      <c r="CI1172" s="49"/>
      <c r="CJ1172" s="49"/>
      <c r="CK1172" s="49"/>
      <c r="CL1172" s="49"/>
      <c r="CM1172" s="49"/>
      <c r="CN1172" s="49"/>
      <c r="CO1172" s="49"/>
      <c r="CP1172" s="49"/>
      <c r="CQ1172" s="49"/>
      <c r="CR1172" s="49"/>
      <c r="CS1172" s="49"/>
      <c r="CT1172" s="49"/>
      <c r="CU1172" s="49"/>
      <c r="CV1172" s="49"/>
      <c r="CW1172" s="49"/>
      <c r="CX1172" s="49"/>
      <c r="CY1172" s="49"/>
      <c r="CZ1172" s="49"/>
      <c r="DA1172" s="49"/>
      <c r="DB1172" s="49"/>
      <c r="DC1172" s="49"/>
      <c r="DD1172" s="49"/>
      <c r="DE1172" s="49"/>
      <c r="DF1172" s="49"/>
      <c r="DG1172" s="49"/>
      <c r="DH1172" s="49"/>
      <c r="DI1172" s="49"/>
      <c r="DJ1172" s="49"/>
      <c r="DK1172" s="49"/>
      <c r="DL1172" s="49"/>
      <c r="DM1172" s="49"/>
      <c r="DN1172" s="49"/>
      <c r="DO1172" s="49"/>
      <c r="DP1172" s="49"/>
      <c r="DQ1172" s="49"/>
      <c r="DR1172" s="49"/>
      <c r="DS1172" s="49"/>
      <c r="DT1172" s="49"/>
      <c r="DU1172" s="49"/>
      <c r="DV1172" s="49"/>
      <c r="DW1172" s="49"/>
      <c r="DX1172" s="49"/>
      <c r="DY1172" s="49"/>
    </row>
    <row r="1173" spans="1:129" s="32" customFormat="1" ht="44.25" customHeight="1">
      <c r="A1173" s="34"/>
      <c r="B1173" s="58">
        <v>106</v>
      </c>
      <c r="C1173" s="7" t="s">
        <v>5855</v>
      </c>
      <c r="D1173" s="7" t="s">
        <v>5856</v>
      </c>
      <c r="E1173" s="7" t="s">
        <v>1782</v>
      </c>
      <c r="F1173" s="34">
        <v>0</v>
      </c>
      <c r="G1173" s="34"/>
      <c r="H1173" s="142">
        <v>8082265</v>
      </c>
      <c r="I1173" s="7" t="s">
        <v>4364</v>
      </c>
      <c r="J1173" s="7" t="s">
        <v>1783</v>
      </c>
      <c r="K1173" s="7" t="s">
        <v>1784</v>
      </c>
      <c r="L1173" s="7" t="s">
        <v>1785</v>
      </c>
      <c r="M1173" s="7"/>
      <c r="N1173" s="142"/>
      <c r="O1173" s="92"/>
      <c r="P1173" s="100"/>
      <c r="Q1173" s="72"/>
      <c r="R1173" s="72"/>
      <c r="S1173" s="49"/>
      <c r="T1173" s="49"/>
      <c r="U1173" s="49"/>
      <c r="V1173" s="49"/>
      <c r="W1173" s="49"/>
      <c r="X1173" s="49"/>
      <c r="Y1173" s="49"/>
      <c r="Z1173" s="49"/>
      <c r="AA1173" s="49"/>
      <c r="AB1173" s="49"/>
      <c r="AC1173" s="49"/>
      <c r="AD1173" s="49"/>
      <c r="AE1173" s="49"/>
      <c r="AF1173" s="49"/>
      <c r="AG1173" s="49"/>
      <c r="AH1173" s="49"/>
      <c r="AI1173" s="49"/>
      <c r="AJ1173" s="49"/>
      <c r="AK1173" s="49"/>
      <c r="AL1173" s="49"/>
      <c r="AM1173" s="49"/>
      <c r="AN1173" s="49"/>
      <c r="AO1173" s="49"/>
      <c r="AP1173" s="49"/>
      <c r="AQ1173" s="49"/>
      <c r="AR1173" s="49"/>
      <c r="AS1173" s="49"/>
      <c r="AT1173" s="49"/>
      <c r="AU1173" s="49"/>
      <c r="AV1173" s="49"/>
      <c r="AW1173" s="49"/>
      <c r="AX1173" s="49"/>
      <c r="AY1173" s="49"/>
      <c r="AZ1173" s="49"/>
      <c r="BA1173" s="49"/>
      <c r="BB1173" s="49"/>
      <c r="BC1173" s="49"/>
      <c r="BD1173" s="49"/>
      <c r="BE1173" s="49"/>
      <c r="BF1173" s="49"/>
      <c r="BG1173" s="49"/>
      <c r="BH1173" s="49"/>
      <c r="BI1173" s="49"/>
      <c r="BJ1173" s="49"/>
      <c r="BK1173" s="49"/>
      <c r="BL1173" s="49"/>
      <c r="BM1173" s="49"/>
      <c r="BN1173" s="49"/>
      <c r="BO1173" s="49"/>
      <c r="BP1173" s="49"/>
      <c r="BQ1173" s="49"/>
      <c r="BR1173" s="49"/>
      <c r="BS1173" s="49"/>
      <c r="BT1173" s="49"/>
      <c r="BU1173" s="49"/>
      <c r="BV1173" s="49"/>
      <c r="BW1173" s="49"/>
      <c r="BX1173" s="49"/>
      <c r="BY1173" s="49"/>
      <c r="BZ1173" s="49"/>
      <c r="CA1173" s="49"/>
      <c r="CB1173" s="49"/>
      <c r="CC1173" s="49"/>
      <c r="CD1173" s="49"/>
      <c r="CE1173" s="49"/>
      <c r="CF1173" s="49"/>
      <c r="CG1173" s="49"/>
      <c r="CH1173" s="49"/>
      <c r="CI1173" s="49"/>
      <c r="CJ1173" s="49"/>
      <c r="CK1173" s="49"/>
      <c r="CL1173" s="49"/>
      <c r="CM1173" s="49"/>
      <c r="CN1173" s="49"/>
      <c r="CO1173" s="49"/>
      <c r="CP1173" s="49"/>
      <c r="CQ1173" s="49"/>
      <c r="CR1173" s="49"/>
      <c r="CS1173" s="49"/>
      <c r="CT1173" s="49"/>
      <c r="CU1173" s="49"/>
      <c r="CV1173" s="49"/>
      <c r="CW1173" s="49"/>
      <c r="CX1173" s="49"/>
      <c r="CY1173" s="49"/>
      <c r="CZ1173" s="49"/>
      <c r="DA1173" s="49"/>
      <c r="DB1173" s="49"/>
      <c r="DC1173" s="49"/>
      <c r="DD1173" s="49"/>
      <c r="DE1173" s="49"/>
      <c r="DF1173" s="49"/>
      <c r="DG1173" s="49"/>
      <c r="DH1173" s="49"/>
      <c r="DI1173" s="49"/>
      <c r="DJ1173" s="49"/>
      <c r="DK1173" s="49"/>
      <c r="DL1173" s="49"/>
      <c r="DM1173" s="49"/>
      <c r="DN1173" s="49"/>
      <c r="DO1173" s="49"/>
      <c r="DP1173" s="49"/>
      <c r="DQ1173" s="49"/>
      <c r="DR1173" s="49"/>
      <c r="DS1173" s="49"/>
      <c r="DT1173" s="49"/>
      <c r="DU1173" s="49"/>
      <c r="DV1173" s="49"/>
      <c r="DW1173" s="49"/>
      <c r="DX1173" s="49"/>
      <c r="DY1173" s="49"/>
    </row>
    <row r="1174" spans="1:129" s="32" customFormat="1" ht="76.5" customHeight="1">
      <c r="A1174" s="34"/>
      <c r="B1174" s="58">
        <v>107</v>
      </c>
      <c r="C1174" s="7" t="s">
        <v>1786</v>
      </c>
      <c r="D1174" s="7" t="s">
        <v>5868</v>
      </c>
      <c r="E1174" s="7" t="s">
        <v>1787</v>
      </c>
      <c r="F1174" s="34">
        <v>0</v>
      </c>
      <c r="G1174" s="34"/>
      <c r="H1174" s="142">
        <v>100000</v>
      </c>
      <c r="I1174" s="7" t="s">
        <v>4364</v>
      </c>
      <c r="J1174" s="7" t="s">
        <v>1788</v>
      </c>
      <c r="K1174" s="7" t="s">
        <v>1789</v>
      </c>
      <c r="L1174" s="7" t="s">
        <v>1790</v>
      </c>
      <c r="M1174" s="7"/>
      <c r="N1174" s="142"/>
      <c r="O1174" s="92"/>
      <c r="P1174" s="100"/>
      <c r="Q1174" s="72"/>
      <c r="R1174" s="72"/>
      <c r="S1174" s="49"/>
      <c r="T1174" s="49"/>
      <c r="U1174" s="49"/>
      <c r="V1174" s="49"/>
      <c r="W1174" s="49"/>
      <c r="X1174" s="49"/>
      <c r="Y1174" s="49"/>
      <c r="Z1174" s="49"/>
      <c r="AA1174" s="49"/>
      <c r="AB1174" s="49"/>
      <c r="AC1174" s="49"/>
      <c r="AD1174" s="49"/>
      <c r="AE1174" s="49"/>
      <c r="AF1174" s="49"/>
      <c r="AG1174" s="49"/>
      <c r="AH1174" s="49"/>
      <c r="AI1174" s="49"/>
      <c r="AJ1174" s="49"/>
      <c r="AK1174" s="49"/>
      <c r="AL1174" s="49"/>
      <c r="AM1174" s="49"/>
      <c r="AN1174" s="49"/>
      <c r="AO1174" s="49"/>
      <c r="AP1174" s="49"/>
      <c r="AQ1174" s="49"/>
      <c r="AR1174" s="49"/>
      <c r="AS1174" s="49"/>
      <c r="AT1174" s="49"/>
      <c r="AU1174" s="49"/>
      <c r="AV1174" s="49"/>
      <c r="AW1174" s="49"/>
      <c r="AX1174" s="49"/>
      <c r="AY1174" s="49"/>
      <c r="AZ1174" s="49"/>
      <c r="BA1174" s="49"/>
      <c r="BB1174" s="49"/>
      <c r="BC1174" s="49"/>
      <c r="BD1174" s="49"/>
      <c r="BE1174" s="49"/>
      <c r="BF1174" s="49"/>
      <c r="BG1174" s="49"/>
      <c r="BH1174" s="49"/>
      <c r="BI1174" s="49"/>
      <c r="BJ1174" s="49"/>
      <c r="BK1174" s="49"/>
      <c r="BL1174" s="49"/>
      <c r="BM1174" s="49"/>
      <c r="BN1174" s="49"/>
      <c r="BO1174" s="49"/>
      <c r="BP1174" s="49"/>
      <c r="BQ1174" s="49"/>
      <c r="BR1174" s="49"/>
      <c r="BS1174" s="49"/>
      <c r="BT1174" s="49"/>
      <c r="BU1174" s="49"/>
      <c r="BV1174" s="49"/>
      <c r="BW1174" s="49"/>
      <c r="BX1174" s="49"/>
      <c r="BY1174" s="49"/>
      <c r="BZ1174" s="49"/>
      <c r="CA1174" s="49"/>
      <c r="CB1174" s="49"/>
      <c r="CC1174" s="49"/>
      <c r="CD1174" s="49"/>
      <c r="CE1174" s="49"/>
      <c r="CF1174" s="49"/>
      <c r="CG1174" s="49"/>
      <c r="CH1174" s="49"/>
      <c r="CI1174" s="49"/>
      <c r="CJ1174" s="49"/>
      <c r="CK1174" s="49"/>
      <c r="CL1174" s="49"/>
      <c r="CM1174" s="49"/>
      <c r="CN1174" s="49"/>
      <c r="CO1174" s="49"/>
      <c r="CP1174" s="49"/>
      <c r="CQ1174" s="49"/>
      <c r="CR1174" s="49"/>
      <c r="CS1174" s="49"/>
      <c r="CT1174" s="49"/>
      <c r="CU1174" s="49"/>
      <c r="CV1174" s="49"/>
      <c r="CW1174" s="49"/>
      <c r="CX1174" s="49"/>
      <c r="CY1174" s="49"/>
      <c r="CZ1174" s="49"/>
      <c r="DA1174" s="49"/>
      <c r="DB1174" s="49"/>
      <c r="DC1174" s="49"/>
      <c r="DD1174" s="49"/>
      <c r="DE1174" s="49"/>
      <c r="DF1174" s="49"/>
      <c r="DG1174" s="49"/>
      <c r="DH1174" s="49"/>
      <c r="DI1174" s="49"/>
      <c r="DJ1174" s="49"/>
      <c r="DK1174" s="49"/>
      <c r="DL1174" s="49"/>
      <c r="DM1174" s="49"/>
      <c r="DN1174" s="49"/>
      <c r="DO1174" s="49"/>
      <c r="DP1174" s="49"/>
      <c r="DQ1174" s="49"/>
      <c r="DR1174" s="49"/>
      <c r="DS1174" s="49"/>
      <c r="DT1174" s="49"/>
      <c r="DU1174" s="49"/>
      <c r="DV1174" s="49"/>
      <c r="DW1174" s="49"/>
      <c r="DX1174" s="49"/>
      <c r="DY1174" s="49"/>
    </row>
    <row r="1175" spans="1:129" s="32" customFormat="1" ht="65.25" customHeight="1">
      <c r="A1175" s="34"/>
      <c r="B1175" s="58">
        <v>108</v>
      </c>
      <c r="C1175" s="7" t="s">
        <v>1791</v>
      </c>
      <c r="D1175" s="7" t="s">
        <v>3382</v>
      </c>
      <c r="E1175" s="7" t="s">
        <v>1344</v>
      </c>
      <c r="F1175" s="34">
        <v>0</v>
      </c>
      <c r="G1175" s="34"/>
      <c r="H1175" s="142"/>
      <c r="I1175" s="7" t="s">
        <v>4364</v>
      </c>
      <c r="J1175" s="7" t="s">
        <v>1792</v>
      </c>
      <c r="K1175" s="7" t="s">
        <v>3966</v>
      </c>
      <c r="L1175" s="7" t="s">
        <v>3967</v>
      </c>
      <c r="M1175" s="7"/>
      <c r="N1175" s="142"/>
      <c r="O1175" s="92"/>
      <c r="P1175" s="100"/>
      <c r="Q1175" s="72"/>
      <c r="R1175" s="72"/>
      <c r="S1175" s="49"/>
      <c r="T1175" s="49"/>
      <c r="U1175" s="49"/>
      <c r="V1175" s="49"/>
      <c r="W1175" s="49"/>
      <c r="X1175" s="49"/>
      <c r="Y1175" s="49"/>
      <c r="Z1175" s="49"/>
      <c r="AA1175" s="49"/>
      <c r="AB1175" s="49"/>
      <c r="AC1175" s="49"/>
      <c r="AD1175" s="49"/>
      <c r="AE1175" s="49"/>
      <c r="AF1175" s="49"/>
      <c r="AG1175" s="49"/>
      <c r="AH1175" s="49"/>
      <c r="AI1175" s="49"/>
      <c r="AJ1175" s="49"/>
      <c r="AK1175" s="49"/>
      <c r="AL1175" s="49"/>
      <c r="AM1175" s="49"/>
      <c r="AN1175" s="49"/>
      <c r="AO1175" s="49"/>
      <c r="AP1175" s="49"/>
      <c r="AQ1175" s="49"/>
      <c r="AR1175" s="49"/>
      <c r="AS1175" s="49"/>
      <c r="AT1175" s="49"/>
      <c r="AU1175" s="49"/>
      <c r="AV1175" s="49"/>
      <c r="AW1175" s="49"/>
      <c r="AX1175" s="49"/>
      <c r="AY1175" s="49"/>
      <c r="AZ1175" s="49"/>
      <c r="BA1175" s="49"/>
      <c r="BB1175" s="49"/>
      <c r="BC1175" s="49"/>
      <c r="BD1175" s="49"/>
      <c r="BE1175" s="49"/>
      <c r="BF1175" s="49"/>
      <c r="BG1175" s="49"/>
      <c r="BH1175" s="49"/>
      <c r="BI1175" s="49"/>
      <c r="BJ1175" s="49"/>
      <c r="BK1175" s="49"/>
      <c r="BL1175" s="49"/>
      <c r="BM1175" s="49"/>
      <c r="BN1175" s="49"/>
      <c r="BO1175" s="49"/>
      <c r="BP1175" s="49"/>
      <c r="BQ1175" s="49"/>
      <c r="BR1175" s="49"/>
      <c r="BS1175" s="49"/>
      <c r="BT1175" s="49"/>
      <c r="BU1175" s="49"/>
      <c r="BV1175" s="49"/>
      <c r="BW1175" s="49"/>
      <c r="BX1175" s="49"/>
      <c r="BY1175" s="49"/>
      <c r="BZ1175" s="49"/>
      <c r="CA1175" s="49"/>
      <c r="CB1175" s="49"/>
      <c r="CC1175" s="49"/>
      <c r="CD1175" s="49"/>
      <c r="CE1175" s="49"/>
      <c r="CF1175" s="49"/>
      <c r="CG1175" s="49"/>
      <c r="CH1175" s="49"/>
      <c r="CI1175" s="49"/>
      <c r="CJ1175" s="49"/>
      <c r="CK1175" s="49"/>
      <c r="CL1175" s="49"/>
      <c r="CM1175" s="49"/>
      <c r="CN1175" s="49"/>
      <c r="CO1175" s="49"/>
      <c r="CP1175" s="49"/>
      <c r="CQ1175" s="49"/>
      <c r="CR1175" s="49"/>
      <c r="CS1175" s="49"/>
      <c r="CT1175" s="49"/>
      <c r="CU1175" s="49"/>
      <c r="CV1175" s="49"/>
      <c r="CW1175" s="49"/>
      <c r="CX1175" s="49"/>
      <c r="CY1175" s="49"/>
      <c r="CZ1175" s="49"/>
      <c r="DA1175" s="49"/>
      <c r="DB1175" s="49"/>
      <c r="DC1175" s="49"/>
      <c r="DD1175" s="49"/>
      <c r="DE1175" s="49"/>
      <c r="DF1175" s="49"/>
      <c r="DG1175" s="49"/>
      <c r="DH1175" s="49"/>
      <c r="DI1175" s="49"/>
      <c r="DJ1175" s="49"/>
      <c r="DK1175" s="49"/>
      <c r="DL1175" s="49"/>
      <c r="DM1175" s="49"/>
      <c r="DN1175" s="49"/>
      <c r="DO1175" s="49"/>
      <c r="DP1175" s="49"/>
      <c r="DQ1175" s="49"/>
      <c r="DR1175" s="49"/>
      <c r="DS1175" s="49"/>
      <c r="DT1175" s="49"/>
      <c r="DU1175" s="49"/>
      <c r="DV1175" s="49"/>
      <c r="DW1175" s="49"/>
      <c r="DX1175" s="49"/>
      <c r="DY1175" s="49"/>
    </row>
    <row r="1176" spans="1:129" s="32" customFormat="1" ht="48.75" customHeight="1">
      <c r="A1176" s="34"/>
      <c r="B1176" s="58">
        <v>109</v>
      </c>
      <c r="C1176" s="7" t="s">
        <v>3968</v>
      </c>
      <c r="D1176" s="7" t="s">
        <v>6415</v>
      </c>
      <c r="E1176" s="7" t="s">
        <v>3969</v>
      </c>
      <c r="F1176" s="34">
        <v>0</v>
      </c>
      <c r="G1176" s="34"/>
      <c r="H1176" s="142">
        <v>3960</v>
      </c>
      <c r="I1176" s="7" t="s">
        <v>4364</v>
      </c>
      <c r="J1176" s="7" t="s">
        <v>3970</v>
      </c>
      <c r="K1176" s="7" t="s">
        <v>3971</v>
      </c>
      <c r="L1176" s="7" t="s">
        <v>3972</v>
      </c>
      <c r="M1176" s="7"/>
      <c r="N1176" s="142"/>
      <c r="O1176" s="92"/>
      <c r="P1176" s="100"/>
      <c r="Q1176" s="72"/>
      <c r="R1176" s="72"/>
      <c r="S1176" s="49"/>
      <c r="T1176" s="49"/>
      <c r="U1176" s="49"/>
      <c r="V1176" s="49"/>
      <c r="W1176" s="49"/>
      <c r="X1176" s="49"/>
      <c r="Y1176" s="49"/>
      <c r="Z1176" s="49"/>
      <c r="AA1176" s="49"/>
      <c r="AB1176" s="49"/>
      <c r="AC1176" s="49"/>
      <c r="AD1176" s="49"/>
      <c r="AE1176" s="49"/>
      <c r="AF1176" s="49"/>
      <c r="AG1176" s="49"/>
      <c r="AH1176" s="49"/>
      <c r="AI1176" s="49"/>
      <c r="AJ1176" s="49"/>
      <c r="AK1176" s="49"/>
      <c r="AL1176" s="49"/>
      <c r="AM1176" s="49"/>
      <c r="AN1176" s="49"/>
      <c r="AO1176" s="49"/>
      <c r="AP1176" s="49"/>
      <c r="AQ1176" s="49"/>
      <c r="AR1176" s="49"/>
      <c r="AS1176" s="49"/>
      <c r="AT1176" s="49"/>
      <c r="AU1176" s="49"/>
      <c r="AV1176" s="49"/>
      <c r="AW1176" s="49"/>
      <c r="AX1176" s="49"/>
      <c r="AY1176" s="49"/>
      <c r="AZ1176" s="49"/>
      <c r="BA1176" s="49"/>
      <c r="BB1176" s="49"/>
      <c r="BC1176" s="49"/>
      <c r="BD1176" s="49"/>
      <c r="BE1176" s="49"/>
      <c r="BF1176" s="49"/>
      <c r="BG1176" s="49"/>
      <c r="BH1176" s="49"/>
      <c r="BI1176" s="49"/>
      <c r="BJ1176" s="49"/>
      <c r="BK1176" s="49"/>
      <c r="BL1176" s="49"/>
      <c r="BM1176" s="49"/>
      <c r="BN1176" s="49"/>
      <c r="BO1176" s="49"/>
      <c r="BP1176" s="49"/>
      <c r="BQ1176" s="49"/>
      <c r="BR1176" s="49"/>
      <c r="BS1176" s="49"/>
      <c r="BT1176" s="49"/>
      <c r="BU1176" s="49"/>
      <c r="BV1176" s="49"/>
      <c r="BW1176" s="49"/>
      <c r="BX1176" s="49"/>
      <c r="BY1176" s="49"/>
      <c r="BZ1176" s="49"/>
      <c r="CA1176" s="49"/>
      <c r="CB1176" s="49"/>
      <c r="CC1176" s="49"/>
      <c r="CD1176" s="49"/>
      <c r="CE1176" s="49"/>
      <c r="CF1176" s="49"/>
      <c r="CG1176" s="49"/>
      <c r="CH1176" s="49"/>
      <c r="CI1176" s="49"/>
      <c r="CJ1176" s="49"/>
      <c r="CK1176" s="49"/>
      <c r="CL1176" s="49"/>
      <c r="CM1176" s="49"/>
      <c r="CN1176" s="49"/>
      <c r="CO1176" s="49"/>
      <c r="CP1176" s="49"/>
      <c r="CQ1176" s="49"/>
      <c r="CR1176" s="49"/>
      <c r="CS1176" s="49"/>
      <c r="CT1176" s="49"/>
      <c r="CU1176" s="49"/>
      <c r="CV1176" s="49"/>
      <c r="CW1176" s="49"/>
      <c r="CX1176" s="49"/>
      <c r="CY1176" s="49"/>
      <c r="CZ1176" s="49"/>
      <c r="DA1176" s="49"/>
      <c r="DB1176" s="49"/>
      <c r="DC1176" s="49"/>
      <c r="DD1176" s="49"/>
      <c r="DE1176" s="49"/>
      <c r="DF1176" s="49"/>
      <c r="DG1176" s="49"/>
      <c r="DH1176" s="49"/>
      <c r="DI1176" s="49"/>
      <c r="DJ1176" s="49"/>
      <c r="DK1176" s="49"/>
      <c r="DL1176" s="49"/>
      <c r="DM1176" s="49"/>
      <c r="DN1176" s="49"/>
      <c r="DO1176" s="49"/>
      <c r="DP1176" s="49"/>
      <c r="DQ1176" s="49"/>
      <c r="DR1176" s="49"/>
      <c r="DS1176" s="49"/>
      <c r="DT1176" s="49"/>
      <c r="DU1176" s="49"/>
      <c r="DV1176" s="49"/>
      <c r="DW1176" s="49"/>
      <c r="DX1176" s="49"/>
      <c r="DY1176" s="49"/>
    </row>
    <row r="1177" spans="1:129" s="32" customFormat="1" ht="52.5" customHeight="1">
      <c r="A1177" s="34"/>
      <c r="B1177" s="58">
        <v>110</v>
      </c>
      <c r="C1177" s="7" t="s">
        <v>3973</v>
      </c>
      <c r="D1177" s="7" t="s">
        <v>6415</v>
      </c>
      <c r="E1177" s="7" t="s">
        <v>3974</v>
      </c>
      <c r="F1177" s="34">
        <v>0</v>
      </c>
      <c r="G1177" s="34"/>
      <c r="H1177" s="142">
        <v>3675</v>
      </c>
      <c r="I1177" s="7" t="s">
        <v>4364</v>
      </c>
      <c r="J1177" s="7" t="s">
        <v>2580</v>
      </c>
      <c r="K1177" s="7" t="s">
        <v>3975</v>
      </c>
      <c r="L1177" s="7" t="s">
        <v>3976</v>
      </c>
      <c r="M1177" s="7"/>
      <c r="N1177" s="142"/>
      <c r="O1177" s="92"/>
      <c r="P1177" s="100"/>
      <c r="Q1177" s="72"/>
      <c r="R1177" s="72"/>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9"/>
      <c r="AO1177" s="49"/>
      <c r="AP1177" s="49"/>
      <c r="AQ1177" s="49"/>
      <c r="AR1177" s="49"/>
      <c r="AS1177" s="49"/>
      <c r="AT1177" s="49"/>
      <c r="AU1177" s="49"/>
      <c r="AV1177" s="49"/>
      <c r="AW1177" s="49"/>
      <c r="AX1177" s="49"/>
      <c r="AY1177" s="49"/>
      <c r="AZ1177" s="49"/>
      <c r="BA1177" s="49"/>
      <c r="BB1177" s="49"/>
      <c r="BC1177" s="49"/>
      <c r="BD1177" s="49"/>
      <c r="BE1177" s="49"/>
      <c r="BF1177" s="49"/>
      <c r="BG1177" s="49"/>
      <c r="BH1177" s="49"/>
      <c r="BI1177" s="49"/>
      <c r="BJ1177" s="49"/>
      <c r="BK1177" s="49"/>
      <c r="BL1177" s="49"/>
      <c r="BM1177" s="49"/>
      <c r="BN1177" s="49"/>
      <c r="BO1177" s="49"/>
      <c r="BP1177" s="49"/>
      <c r="BQ1177" s="49"/>
      <c r="BR1177" s="49"/>
      <c r="BS1177" s="49"/>
      <c r="BT1177" s="49"/>
      <c r="BU1177" s="49"/>
      <c r="BV1177" s="49"/>
      <c r="BW1177" s="49"/>
      <c r="BX1177" s="49"/>
      <c r="BY1177" s="49"/>
      <c r="BZ1177" s="49"/>
      <c r="CA1177" s="49"/>
      <c r="CB1177" s="49"/>
      <c r="CC1177" s="49"/>
      <c r="CD1177" s="49"/>
      <c r="CE1177" s="49"/>
      <c r="CF1177" s="49"/>
      <c r="CG1177" s="49"/>
      <c r="CH1177" s="49"/>
      <c r="CI1177" s="49"/>
      <c r="CJ1177" s="49"/>
      <c r="CK1177" s="49"/>
      <c r="CL1177" s="49"/>
      <c r="CM1177" s="49"/>
      <c r="CN1177" s="49"/>
      <c r="CO1177" s="49"/>
      <c r="CP1177" s="49"/>
      <c r="CQ1177" s="49"/>
      <c r="CR1177" s="49"/>
      <c r="CS1177" s="49"/>
      <c r="CT1177" s="49"/>
      <c r="CU1177" s="49"/>
      <c r="CV1177" s="49"/>
      <c r="CW1177" s="49"/>
      <c r="CX1177" s="49"/>
      <c r="CY1177" s="49"/>
      <c r="CZ1177" s="49"/>
      <c r="DA1177" s="49"/>
      <c r="DB1177" s="49"/>
      <c r="DC1177" s="49"/>
      <c r="DD1177" s="49"/>
      <c r="DE1177" s="49"/>
      <c r="DF1177" s="49"/>
      <c r="DG1177" s="49"/>
      <c r="DH1177" s="49"/>
      <c r="DI1177" s="49"/>
      <c r="DJ1177" s="49"/>
      <c r="DK1177" s="49"/>
      <c r="DL1177" s="49"/>
      <c r="DM1177" s="49"/>
      <c r="DN1177" s="49"/>
      <c r="DO1177" s="49"/>
      <c r="DP1177" s="49"/>
      <c r="DQ1177" s="49"/>
      <c r="DR1177" s="49"/>
      <c r="DS1177" s="49"/>
      <c r="DT1177" s="49"/>
      <c r="DU1177" s="49"/>
      <c r="DV1177" s="49"/>
      <c r="DW1177" s="49"/>
      <c r="DX1177" s="49"/>
      <c r="DY1177" s="49"/>
    </row>
    <row r="1178" spans="1:129" s="32" customFormat="1" ht="41.25" customHeight="1">
      <c r="A1178" s="34"/>
      <c r="B1178" s="58">
        <v>111</v>
      </c>
      <c r="C1178" s="7" t="s">
        <v>3973</v>
      </c>
      <c r="D1178" s="7" t="s">
        <v>6415</v>
      </c>
      <c r="E1178" s="7" t="s">
        <v>5227</v>
      </c>
      <c r="F1178" s="34">
        <v>0</v>
      </c>
      <c r="G1178" s="34"/>
      <c r="H1178" s="142">
        <v>86412</v>
      </c>
      <c r="I1178" s="7" t="s">
        <v>4364</v>
      </c>
      <c r="J1178" s="7" t="s">
        <v>6173</v>
      </c>
      <c r="K1178" s="7" t="s">
        <v>3977</v>
      </c>
      <c r="L1178" s="7" t="s">
        <v>3976</v>
      </c>
      <c r="M1178" s="7"/>
      <c r="N1178" s="142"/>
      <c r="O1178" s="92"/>
      <c r="P1178" s="100"/>
      <c r="Q1178" s="72"/>
      <c r="R1178" s="72"/>
      <c r="S1178" s="49"/>
      <c r="T1178" s="49"/>
      <c r="U1178" s="49"/>
      <c r="V1178" s="49"/>
      <c r="W1178" s="49"/>
      <c r="X1178" s="49"/>
      <c r="Y1178" s="49"/>
      <c r="Z1178" s="49"/>
      <c r="AA1178" s="49"/>
      <c r="AB1178" s="49"/>
      <c r="AC1178" s="49"/>
      <c r="AD1178" s="49"/>
      <c r="AE1178" s="49"/>
      <c r="AF1178" s="49"/>
      <c r="AG1178" s="49"/>
      <c r="AH1178" s="49"/>
      <c r="AI1178" s="49"/>
      <c r="AJ1178" s="49"/>
      <c r="AK1178" s="49"/>
      <c r="AL1178" s="49"/>
      <c r="AM1178" s="49"/>
      <c r="AN1178" s="49"/>
      <c r="AO1178" s="49"/>
      <c r="AP1178" s="49"/>
      <c r="AQ1178" s="49"/>
      <c r="AR1178" s="49"/>
      <c r="AS1178" s="49"/>
      <c r="AT1178" s="49"/>
      <c r="AU1178" s="49"/>
      <c r="AV1178" s="49"/>
      <c r="AW1178" s="49"/>
      <c r="AX1178" s="49"/>
      <c r="AY1178" s="49"/>
      <c r="AZ1178" s="49"/>
      <c r="BA1178" s="49"/>
      <c r="BB1178" s="49"/>
      <c r="BC1178" s="49"/>
      <c r="BD1178" s="49"/>
      <c r="BE1178" s="49"/>
      <c r="BF1178" s="49"/>
      <c r="BG1178" s="49"/>
      <c r="BH1178" s="49"/>
      <c r="BI1178" s="49"/>
      <c r="BJ1178" s="49"/>
      <c r="BK1178" s="49"/>
      <c r="BL1178" s="49"/>
      <c r="BM1178" s="49"/>
      <c r="BN1178" s="49"/>
      <c r="BO1178" s="49"/>
      <c r="BP1178" s="49"/>
      <c r="BQ1178" s="49"/>
      <c r="BR1178" s="49"/>
      <c r="BS1178" s="49"/>
      <c r="BT1178" s="49"/>
      <c r="BU1178" s="49"/>
      <c r="BV1178" s="49"/>
      <c r="BW1178" s="49"/>
      <c r="BX1178" s="49"/>
      <c r="BY1178" s="49"/>
      <c r="BZ1178" s="49"/>
      <c r="CA1178" s="49"/>
      <c r="CB1178" s="49"/>
      <c r="CC1178" s="49"/>
      <c r="CD1178" s="49"/>
      <c r="CE1178" s="49"/>
      <c r="CF1178" s="49"/>
      <c r="CG1178" s="49"/>
      <c r="CH1178" s="49"/>
      <c r="CI1178" s="49"/>
      <c r="CJ1178" s="49"/>
      <c r="CK1178" s="49"/>
      <c r="CL1178" s="49"/>
      <c r="CM1178" s="49"/>
      <c r="CN1178" s="49"/>
      <c r="CO1178" s="49"/>
      <c r="CP1178" s="49"/>
      <c r="CQ1178" s="49"/>
      <c r="CR1178" s="49"/>
      <c r="CS1178" s="49"/>
      <c r="CT1178" s="49"/>
      <c r="CU1178" s="49"/>
      <c r="CV1178" s="49"/>
      <c r="CW1178" s="49"/>
      <c r="CX1178" s="49"/>
      <c r="CY1178" s="49"/>
      <c r="CZ1178" s="49"/>
      <c r="DA1178" s="49"/>
      <c r="DB1178" s="49"/>
      <c r="DC1178" s="49"/>
      <c r="DD1178" s="49"/>
      <c r="DE1178" s="49"/>
      <c r="DF1178" s="49"/>
      <c r="DG1178" s="49"/>
      <c r="DH1178" s="49"/>
      <c r="DI1178" s="49"/>
      <c r="DJ1178" s="49"/>
      <c r="DK1178" s="49"/>
      <c r="DL1178" s="49"/>
      <c r="DM1178" s="49"/>
      <c r="DN1178" s="49"/>
      <c r="DO1178" s="49"/>
      <c r="DP1178" s="49"/>
      <c r="DQ1178" s="49"/>
      <c r="DR1178" s="49"/>
      <c r="DS1178" s="49"/>
      <c r="DT1178" s="49"/>
      <c r="DU1178" s="49"/>
      <c r="DV1178" s="49"/>
      <c r="DW1178" s="49"/>
      <c r="DX1178" s="49"/>
      <c r="DY1178" s="49"/>
    </row>
    <row r="1179" spans="1:129" s="32" customFormat="1" ht="66" customHeight="1">
      <c r="A1179" s="34"/>
      <c r="B1179" s="58">
        <v>112</v>
      </c>
      <c r="C1179" s="7" t="s">
        <v>3978</v>
      </c>
      <c r="D1179" s="7" t="s">
        <v>592</v>
      </c>
      <c r="E1179" s="7" t="s">
        <v>6075</v>
      </c>
      <c r="F1179" s="34">
        <v>0</v>
      </c>
      <c r="G1179" s="34"/>
      <c r="H1179" s="142">
        <v>1250</v>
      </c>
      <c r="I1179" s="7" t="s">
        <v>4364</v>
      </c>
      <c r="J1179" s="7" t="s">
        <v>6076</v>
      </c>
      <c r="K1179" s="7" t="s">
        <v>6077</v>
      </c>
      <c r="L1179" s="7" t="s">
        <v>6078</v>
      </c>
      <c r="M1179" s="7"/>
      <c r="N1179" s="142"/>
      <c r="O1179" s="92"/>
      <c r="P1179" s="100"/>
      <c r="Q1179" s="72"/>
      <c r="R1179" s="72"/>
      <c r="S1179" s="49"/>
      <c r="T1179" s="49"/>
      <c r="U1179" s="49"/>
      <c r="V1179" s="49"/>
      <c r="W1179" s="49"/>
      <c r="X1179" s="49"/>
      <c r="Y1179" s="49"/>
      <c r="Z1179" s="49"/>
      <c r="AA1179" s="49"/>
      <c r="AB1179" s="49"/>
      <c r="AC1179" s="49"/>
      <c r="AD1179" s="49"/>
      <c r="AE1179" s="49"/>
      <c r="AF1179" s="49"/>
      <c r="AG1179" s="49"/>
      <c r="AH1179" s="49"/>
      <c r="AI1179" s="49"/>
      <c r="AJ1179" s="49"/>
      <c r="AK1179" s="49"/>
      <c r="AL1179" s="49"/>
      <c r="AM1179" s="49"/>
      <c r="AN1179" s="49"/>
      <c r="AO1179" s="49"/>
      <c r="AP1179" s="49"/>
      <c r="AQ1179" s="49"/>
      <c r="AR1179" s="49"/>
      <c r="AS1179" s="49"/>
      <c r="AT1179" s="49"/>
      <c r="AU1179" s="49"/>
      <c r="AV1179" s="49"/>
      <c r="AW1179" s="49"/>
      <c r="AX1179" s="49"/>
      <c r="AY1179" s="49"/>
      <c r="AZ1179" s="49"/>
      <c r="BA1179" s="49"/>
      <c r="BB1179" s="49"/>
      <c r="BC1179" s="49"/>
      <c r="BD1179" s="49"/>
      <c r="BE1179" s="49"/>
      <c r="BF1179" s="49"/>
      <c r="BG1179" s="49"/>
      <c r="BH1179" s="49"/>
      <c r="BI1179" s="49"/>
      <c r="BJ1179" s="49"/>
      <c r="BK1179" s="49"/>
      <c r="BL1179" s="49"/>
      <c r="BM1179" s="49"/>
      <c r="BN1179" s="49"/>
      <c r="BO1179" s="49"/>
      <c r="BP1179" s="49"/>
      <c r="BQ1179" s="49"/>
      <c r="BR1179" s="49"/>
      <c r="BS1179" s="49"/>
      <c r="BT1179" s="49"/>
      <c r="BU1179" s="49"/>
      <c r="BV1179" s="49"/>
      <c r="BW1179" s="49"/>
      <c r="BX1179" s="49"/>
      <c r="BY1179" s="49"/>
      <c r="BZ1179" s="49"/>
      <c r="CA1179" s="49"/>
      <c r="CB1179" s="49"/>
      <c r="CC1179" s="49"/>
      <c r="CD1179" s="49"/>
      <c r="CE1179" s="49"/>
      <c r="CF1179" s="49"/>
      <c r="CG1179" s="49"/>
      <c r="CH1179" s="49"/>
      <c r="CI1179" s="49"/>
      <c r="CJ1179" s="49"/>
      <c r="CK1179" s="49"/>
      <c r="CL1179" s="49"/>
      <c r="CM1179" s="49"/>
      <c r="CN1179" s="49"/>
      <c r="CO1179" s="49"/>
      <c r="CP1179" s="49"/>
      <c r="CQ1179" s="49"/>
      <c r="CR1179" s="49"/>
      <c r="CS1179" s="49"/>
      <c r="CT1179" s="49"/>
      <c r="CU1179" s="49"/>
      <c r="CV1179" s="49"/>
      <c r="CW1179" s="49"/>
      <c r="CX1179" s="49"/>
      <c r="CY1179" s="49"/>
      <c r="CZ1179" s="49"/>
      <c r="DA1179" s="49"/>
      <c r="DB1179" s="49"/>
      <c r="DC1179" s="49"/>
      <c r="DD1179" s="49"/>
      <c r="DE1179" s="49"/>
      <c r="DF1179" s="49"/>
      <c r="DG1179" s="49"/>
      <c r="DH1179" s="49"/>
      <c r="DI1179" s="49"/>
      <c r="DJ1179" s="49"/>
      <c r="DK1179" s="49"/>
      <c r="DL1179" s="49"/>
      <c r="DM1179" s="49"/>
      <c r="DN1179" s="49"/>
      <c r="DO1179" s="49"/>
      <c r="DP1179" s="49"/>
      <c r="DQ1179" s="49"/>
      <c r="DR1179" s="49"/>
      <c r="DS1179" s="49"/>
      <c r="DT1179" s="49"/>
      <c r="DU1179" s="49"/>
      <c r="DV1179" s="49"/>
      <c r="DW1179" s="49"/>
      <c r="DX1179" s="49"/>
      <c r="DY1179" s="49"/>
    </row>
    <row r="1180" spans="1:129" s="32" customFormat="1" ht="41.25" customHeight="1">
      <c r="A1180" s="34"/>
      <c r="B1180" s="58">
        <v>113</v>
      </c>
      <c r="C1180" s="7" t="s">
        <v>3909</v>
      </c>
      <c r="D1180" s="7" t="s">
        <v>586</v>
      </c>
      <c r="E1180" s="7">
        <v>60000</v>
      </c>
      <c r="F1180" s="34">
        <v>0</v>
      </c>
      <c r="G1180" s="34"/>
      <c r="H1180" s="142">
        <v>60000</v>
      </c>
      <c r="I1180" s="7" t="s">
        <v>4364</v>
      </c>
      <c r="J1180" s="7" t="s">
        <v>3910</v>
      </c>
      <c r="K1180" s="7" t="s">
        <v>3911</v>
      </c>
      <c r="L1180" s="7" t="s">
        <v>3912</v>
      </c>
      <c r="M1180" s="7"/>
      <c r="N1180" s="142"/>
      <c r="O1180" s="92"/>
      <c r="P1180" s="100"/>
      <c r="Q1180" s="72"/>
      <c r="R1180" s="72"/>
      <c r="S1180" s="49"/>
      <c r="T1180" s="49"/>
      <c r="U1180" s="49"/>
      <c r="V1180" s="49"/>
      <c r="W1180" s="49"/>
      <c r="X1180" s="49"/>
      <c r="Y1180" s="49"/>
      <c r="Z1180" s="49"/>
      <c r="AA1180" s="49"/>
      <c r="AB1180" s="49"/>
      <c r="AC1180" s="49"/>
      <c r="AD1180" s="49"/>
      <c r="AE1180" s="49"/>
      <c r="AF1180" s="49"/>
      <c r="AG1180" s="49"/>
      <c r="AH1180" s="49"/>
      <c r="AI1180" s="49"/>
      <c r="AJ1180" s="49"/>
      <c r="AK1180" s="49"/>
      <c r="AL1180" s="49"/>
      <c r="AM1180" s="49"/>
      <c r="AN1180" s="49"/>
      <c r="AO1180" s="49"/>
      <c r="AP1180" s="49"/>
      <c r="AQ1180" s="49"/>
      <c r="AR1180" s="49"/>
      <c r="AS1180" s="49"/>
      <c r="AT1180" s="49"/>
      <c r="AU1180" s="49"/>
      <c r="AV1180" s="49"/>
      <c r="AW1180" s="49"/>
      <c r="AX1180" s="49"/>
      <c r="AY1180" s="49"/>
      <c r="AZ1180" s="49"/>
      <c r="BA1180" s="49"/>
      <c r="BB1180" s="49"/>
      <c r="BC1180" s="49"/>
      <c r="BD1180" s="49"/>
      <c r="BE1180" s="49"/>
      <c r="BF1180" s="49"/>
      <c r="BG1180" s="49"/>
      <c r="BH1180" s="49"/>
      <c r="BI1180" s="49"/>
      <c r="BJ1180" s="49"/>
      <c r="BK1180" s="49"/>
      <c r="BL1180" s="49"/>
      <c r="BM1180" s="49"/>
      <c r="BN1180" s="49"/>
      <c r="BO1180" s="49"/>
      <c r="BP1180" s="49"/>
      <c r="BQ1180" s="49"/>
      <c r="BR1180" s="49"/>
      <c r="BS1180" s="49"/>
      <c r="BT1180" s="49"/>
      <c r="BU1180" s="49"/>
      <c r="BV1180" s="49"/>
      <c r="BW1180" s="49"/>
      <c r="BX1180" s="49"/>
      <c r="BY1180" s="49"/>
      <c r="BZ1180" s="49"/>
      <c r="CA1180" s="49"/>
      <c r="CB1180" s="49"/>
      <c r="CC1180" s="49"/>
      <c r="CD1180" s="49"/>
      <c r="CE1180" s="49"/>
      <c r="CF1180" s="49"/>
      <c r="CG1180" s="49"/>
      <c r="CH1180" s="49"/>
      <c r="CI1180" s="49"/>
      <c r="CJ1180" s="49"/>
      <c r="CK1180" s="49"/>
      <c r="CL1180" s="49"/>
      <c r="CM1180" s="49"/>
      <c r="CN1180" s="49"/>
      <c r="CO1180" s="49"/>
      <c r="CP1180" s="49"/>
      <c r="CQ1180" s="49"/>
      <c r="CR1180" s="49"/>
      <c r="CS1180" s="49"/>
      <c r="CT1180" s="49"/>
      <c r="CU1180" s="49"/>
      <c r="CV1180" s="49"/>
      <c r="CW1180" s="49"/>
      <c r="CX1180" s="49"/>
      <c r="CY1180" s="49"/>
      <c r="CZ1180" s="49"/>
      <c r="DA1180" s="49"/>
      <c r="DB1180" s="49"/>
      <c r="DC1180" s="49"/>
      <c r="DD1180" s="49"/>
      <c r="DE1180" s="49"/>
      <c r="DF1180" s="49"/>
      <c r="DG1180" s="49"/>
      <c r="DH1180" s="49"/>
      <c r="DI1180" s="49"/>
      <c r="DJ1180" s="49"/>
      <c r="DK1180" s="49"/>
      <c r="DL1180" s="49"/>
      <c r="DM1180" s="49"/>
      <c r="DN1180" s="49"/>
      <c r="DO1180" s="49"/>
      <c r="DP1180" s="49"/>
      <c r="DQ1180" s="49"/>
      <c r="DR1180" s="49"/>
      <c r="DS1180" s="49"/>
      <c r="DT1180" s="49"/>
      <c r="DU1180" s="49"/>
      <c r="DV1180" s="49"/>
      <c r="DW1180" s="49"/>
      <c r="DX1180" s="49"/>
      <c r="DY1180" s="49"/>
    </row>
    <row r="1181" spans="1:129" s="32" customFormat="1" ht="44.25" customHeight="1">
      <c r="A1181" s="34"/>
      <c r="B1181" s="58">
        <v>114</v>
      </c>
      <c r="C1181" s="7" t="s">
        <v>3909</v>
      </c>
      <c r="D1181" s="7" t="s">
        <v>586</v>
      </c>
      <c r="E1181" s="7">
        <v>3200</v>
      </c>
      <c r="F1181" s="34">
        <v>200</v>
      </c>
      <c r="G1181" s="34"/>
      <c r="H1181" s="142">
        <v>3000</v>
      </c>
      <c r="I1181" s="7" t="s">
        <v>4364</v>
      </c>
      <c r="J1181" s="7" t="s">
        <v>3913</v>
      </c>
      <c r="K1181" s="7" t="s">
        <v>3914</v>
      </c>
      <c r="L1181" s="7" t="s">
        <v>3912</v>
      </c>
      <c r="M1181" s="7"/>
      <c r="N1181" s="142"/>
      <c r="O1181" s="92"/>
      <c r="P1181" s="100"/>
      <c r="Q1181" s="72"/>
      <c r="R1181" s="72"/>
      <c r="S1181" s="49"/>
      <c r="T1181" s="49"/>
      <c r="U1181" s="49"/>
      <c r="V1181" s="49"/>
      <c r="W1181" s="49"/>
      <c r="X1181" s="49"/>
      <c r="Y1181" s="49"/>
      <c r="Z1181" s="49"/>
      <c r="AA1181" s="49"/>
      <c r="AB1181" s="49"/>
      <c r="AC1181" s="49"/>
      <c r="AD1181" s="49"/>
      <c r="AE1181" s="49"/>
      <c r="AF1181" s="49"/>
      <c r="AG1181" s="49"/>
      <c r="AH1181" s="49"/>
      <c r="AI1181" s="49"/>
      <c r="AJ1181" s="49"/>
      <c r="AK1181" s="49"/>
      <c r="AL1181" s="49"/>
      <c r="AM1181" s="49"/>
      <c r="AN1181" s="49"/>
      <c r="AO1181" s="49"/>
      <c r="AP1181" s="49"/>
      <c r="AQ1181" s="49"/>
      <c r="AR1181" s="49"/>
      <c r="AS1181" s="49"/>
      <c r="AT1181" s="49"/>
      <c r="AU1181" s="49"/>
      <c r="AV1181" s="49"/>
      <c r="AW1181" s="49"/>
      <c r="AX1181" s="49"/>
      <c r="AY1181" s="49"/>
      <c r="AZ1181" s="49"/>
      <c r="BA1181" s="49"/>
      <c r="BB1181" s="49"/>
      <c r="BC1181" s="49"/>
      <c r="BD1181" s="49"/>
      <c r="BE1181" s="49"/>
      <c r="BF1181" s="49"/>
      <c r="BG1181" s="49"/>
      <c r="BH1181" s="49"/>
      <c r="BI1181" s="49"/>
      <c r="BJ1181" s="49"/>
      <c r="BK1181" s="49"/>
      <c r="BL1181" s="49"/>
      <c r="BM1181" s="49"/>
      <c r="BN1181" s="49"/>
      <c r="BO1181" s="49"/>
      <c r="BP1181" s="49"/>
      <c r="BQ1181" s="49"/>
      <c r="BR1181" s="49"/>
      <c r="BS1181" s="49"/>
      <c r="BT1181" s="49"/>
      <c r="BU1181" s="49"/>
      <c r="BV1181" s="49"/>
      <c r="BW1181" s="49"/>
      <c r="BX1181" s="49"/>
      <c r="BY1181" s="49"/>
      <c r="BZ1181" s="49"/>
      <c r="CA1181" s="49"/>
      <c r="CB1181" s="49"/>
      <c r="CC1181" s="49"/>
      <c r="CD1181" s="49"/>
      <c r="CE1181" s="49"/>
      <c r="CF1181" s="49"/>
      <c r="CG1181" s="49"/>
      <c r="CH1181" s="49"/>
      <c r="CI1181" s="49"/>
      <c r="CJ1181" s="49"/>
      <c r="CK1181" s="49"/>
      <c r="CL1181" s="49"/>
      <c r="CM1181" s="49"/>
      <c r="CN1181" s="49"/>
      <c r="CO1181" s="49"/>
      <c r="CP1181" s="49"/>
      <c r="CQ1181" s="49"/>
      <c r="CR1181" s="49"/>
      <c r="CS1181" s="49"/>
      <c r="CT1181" s="49"/>
      <c r="CU1181" s="49"/>
      <c r="CV1181" s="49"/>
      <c r="CW1181" s="49"/>
      <c r="CX1181" s="49"/>
      <c r="CY1181" s="49"/>
      <c r="CZ1181" s="49"/>
      <c r="DA1181" s="49"/>
      <c r="DB1181" s="49"/>
      <c r="DC1181" s="49"/>
      <c r="DD1181" s="49"/>
      <c r="DE1181" s="49"/>
      <c r="DF1181" s="49"/>
      <c r="DG1181" s="49"/>
      <c r="DH1181" s="49"/>
      <c r="DI1181" s="49"/>
      <c r="DJ1181" s="49"/>
      <c r="DK1181" s="49"/>
      <c r="DL1181" s="49"/>
      <c r="DM1181" s="49"/>
      <c r="DN1181" s="49"/>
      <c r="DO1181" s="49"/>
      <c r="DP1181" s="49"/>
      <c r="DQ1181" s="49"/>
      <c r="DR1181" s="49"/>
      <c r="DS1181" s="49"/>
      <c r="DT1181" s="49"/>
      <c r="DU1181" s="49"/>
      <c r="DV1181" s="49"/>
      <c r="DW1181" s="49"/>
      <c r="DX1181" s="49"/>
      <c r="DY1181" s="49"/>
    </row>
    <row r="1182" spans="1:129" s="32" customFormat="1" ht="54.75" customHeight="1">
      <c r="A1182" s="34"/>
      <c r="B1182" s="58">
        <v>115</v>
      </c>
      <c r="C1182" s="7" t="s">
        <v>3915</v>
      </c>
      <c r="D1182" s="7" t="s">
        <v>3916</v>
      </c>
      <c r="E1182" s="7">
        <v>33000</v>
      </c>
      <c r="F1182" s="34">
        <v>0</v>
      </c>
      <c r="G1182" s="34"/>
      <c r="H1182" s="142">
        <v>33000</v>
      </c>
      <c r="I1182" s="7" t="s">
        <v>4364</v>
      </c>
      <c r="J1182" s="7" t="s">
        <v>3917</v>
      </c>
      <c r="K1182" s="7" t="s">
        <v>3918</v>
      </c>
      <c r="L1182" s="7" t="s">
        <v>3919</v>
      </c>
      <c r="M1182" s="7"/>
      <c r="N1182" s="142"/>
      <c r="O1182" s="92"/>
      <c r="P1182" s="100"/>
      <c r="Q1182" s="72"/>
      <c r="R1182" s="72"/>
      <c r="S1182" s="49"/>
      <c r="T1182" s="49"/>
      <c r="U1182" s="49"/>
      <c r="V1182" s="49"/>
      <c r="W1182" s="49"/>
      <c r="X1182" s="49"/>
      <c r="Y1182" s="49"/>
      <c r="Z1182" s="49"/>
      <c r="AA1182" s="49"/>
      <c r="AB1182" s="49"/>
      <c r="AC1182" s="49"/>
      <c r="AD1182" s="49"/>
      <c r="AE1182" s="49"/>
      <c r="AF1182" s="49"/>
      <c r="AG1182" s="49"/>
      <c r="AH1182" s="49"/>
      <c r="AI1182" s="49"/>
      <c r="AJ1182" s="49"/>
      <c r="AK1182" s="49"/>
      <c r="AL1182" s="49"/>
      <c r="AM1182" s="49"/>
      <c r="AN1182" s="49"/>
      <c r="AO1182" s="49"/>
      <c r="AP1182" s="49"/>
      <c r="AQ1182" s="49"/>
      <c r="AR1182" s="49"/>
      <c r="AS1182" s="49"/>
      <c r="AT1182" s="49"/>
      <c r="AU1182" s="49"/>
      <c r="AV1182" s="49"/>
      <c r="AW1182" s="49"/>
      <c r="AX1182" s="49"/>
      <c r="AY1182" s="49"/>
      <c r="AZ1182" s="49"/>
      <c r="BA1182" s="49"/>
      <c r="BB1182" s="49"/>
      <c r="BC1182" s="49"/>
      <c r="BD1182" s="49"/>
      <c r="BE1182" s="49"/>
      <c r="BF1182" s="49"/>
      <c r="BG1182" s="49"/>
      <c r="BH1182" s="49"/>
      <c r="BI1182" s="49"/>
      <c r="BJ1182" s="49"/>
      <c r="BK1182" s="49"/>
      <c r="BL1182" s="49"/>
      <c r="BM1182" s="49"/>
      <c r="BN1182" s="49"/>
      <c r="BO1182" s="49"/>
      <c r="BP1182" s="49"/>
      <c r="BQ1182" s="49"/>
      <c r="BR1182" s="49"/>
      <c r="BS1182" s="49"/>
      <c r="BT1182" s="49"/>
      <c r="BU1182" s="49"/>
      <c r="BV1182" s="49"/>
      <c r="BW1182" s="49"/>
      <c r="BX1182" s="49"/>
      <c r="BY1182" s="49"/>
      <c r="BZ1182" s="49"/>
      <c r="CA1182" s="49"/>
      <c r="CB1182" s="49"/>
      <c r="CC1182" s="49"/>
      <c r="CD1182" s="49"/>
      <c r="CE1182" s="49"/>
      <c r="CF1182" s="49"/>
      <c r="CG1182" s="49"/>
      <c r="CH1182" s="49"/>
      <c r="CI1182" s="49"/>
      <c r="CJ1182" s="49"/>
      <c r="CK1182" s="49"/>
      <c r="CL1182" s="49"/>
      <c r="CM1182" s="49"/>
      <c r="CN1182" s="49"/>
      <c r="CO1182" s="49"/>
      <c r="CP1182" s="49"/>
      <c r="CQ1182" s="49"/>
      <c r="CR1182" s="49"/>
      <c r="CS1182" s="49"/>
      <c r="CT1182" s="49"/>
      <c r="CU1182" s="49"/>
      <c r="CV1182" s="49"/>
      <c r="CW1182" s="49"/>
      <c r="CX1182" s="49"/>
      <c r="CY1182" s="49"/>
      <c r="CZ1182" s="49"/>
      <c r="DA1182" s="49"/>
      <c r="DB1182" s="49"/>
      <c r="DC1182" s="49"/>
      <c r="DD1182" s="49"/>
      <c r="DE1182" s="49"/>
      <c r="DF1182" s="49"/>
      <c r="DG1182" s="49"/>
      <c r="DH1182" s="49"/>
      <c r="DI1182" s="49"/>
      <c r="DJ1182" s="49"/>
      <c r="DK1182" s="49"/>
      <c r="DL1182" s="49"/>
      <c r="DM1182" s="49"/>
      <c r="DN1182" s="49"/>
      <c r="DO1182" s="49"/>
      <c r="DP1182" s="49"/>
      <c r="DQ1182" s="49"/>
      <c r="DR1182" s="49"/>
      <c r="DS1182" s="49"/>
      <c r="DT1182" s="49"/>
      <c r="DU1182" s="49"/>
      <c r="DV1182" s="49"/>
      <c r="DW1182" s="49"/>
      <c r="DX1182" s="49"/>
      <c r="DY1182" s="49"/>
    </row>
    <row r="1183" spans="1:129" s="32" customFormat="1" ht="42" customHeight="1">
      <c r="A1183" s="34"/>
      <c r="B1183" s="58">
        <v>116</v>
      </c>
      <c r="C1183" s="7" t="s">
        <v>3920</v>
      </c>
      <c r="D1183" s="7" t="s">
        <v>3921</v>
      </c>
      <c r="E1183" s="7">
        <v>18500</v>
      </c>
      <c r="F1183" s="34">
        <v>2000</v>
      </c>
      <c r="G1183" s="34"/>
      <c r="H1183" s="142">
        <v>16500</v>
      </c>
      <c r="I1183" s="7" t="s">
        <v>4364</v>
      </c>
      <c r="J1183" s="7" t="s">
        <v>3922</v>
      </c>
      <c r="K1183" s="7" t="s">
        <v>3923</v>
      </c>
      <c r="L1183" s="7" t="s">
        <v>3924</v>
      </c>
      <c r="M1183" s="7"/>
      <c r="N1183" s="142"/>
      <c r="O1183" s="92"/>
      <c r="P1183" s="100"/>
      <c r="Q1183" s="72"/>
      <c r="R1183" s="72"/>
      <c r="S1183" s="49"/>
      <c r="T1183" s="49"/>
      <c r="U1183" s="49"/>
      <c r="V1183" s="49"/>
      <c r="W1183" s="49"/>
      <c r="X1183" s="49"/>
      <c r="Y1183" s="49"/>
      <c r="Z1183" s="49"/>
      <c r="AA1183" s="49"/>
      <c r="AB1183" s="49"/>
      <c r="AC1183" s="49"/>
      <c r="AD1183" s="49"/>
      <c r="AE1183" s="49"/>
      <c r="AF1183" s="49"/>
      <c r="AG1183" s="49"/>
      <c r="AH1183" s="49"/>
      <c r="AI1183" s="49"/>
      <c r="AJ1183" s="49"/>
      <c r="AK1183" s="49"/>
      <c r="AL1183" s="49"/>
      <c r="AM1183" s="49"/>
      <c r="AN1183" s="49"/>
      <c r="AO1183" s="49"/>
      <c r="AP1183" s="49"/>
      <c r="AQ1183" s="49"/>
      <c r="AR1183" s="49"/>
      <c r="AS1183" s="49"/>
      <c r="AT1183" s="49"/>
      <c r="AU1183" s="49"/>
      <c r="AV1183" s="49"/>
      <c r="AW1183" s="49"/>
      <c r="AX1183" s="49"/>
      <c r="AY1183" s="49"/>
      <c r="AZ1183" s="49"/>
      <c r="BA1183" s="49"/>
      <c r="BB1183" s="49"/>
      <c r="BC1183" s="49"/>
      <c r="BD1183" s="49"/>
      <c r="BE1183" s="49"/>
      <c r="BF1183" s="49"/>
      <c r="BG1183" s="49"/>
      <c r="BH1183" s="49"/>
      <c r="BI1183" s="49"/>
      <c r="BJ1183" s="49"/>
      <c r="BK1183" s="49"/>
      <c r="BL1183" s="49"/>
      <c r="BM1183" s="49"/>
      <c r="BN1183" s="49"/>
      <c r="BO1183" s="49"/>
      <c r="BP1183" s="49"/>
      <c r="BQ1183" s="49"/>
      <c r="BR1183" s="49"/>
      <c r="BS1183" s="49"/>
      <c r="BT1183" s="49"/>
      <c r="BU1183" s="49"/>
      <c r="BV1183" s="49"/>
      <c r="BW1183" s="49"/>
      <c r="BX1183" s="49"/>
      <c r="BY1183" s="49"/>
      <c r="BZ1183" s="49"/>
      <c r="CA1183" s="49"/>
      <c r="CB1183" s="49"/>
      <c r="CC1183" s="49"/>
      <c r="CD1183" s="49"/>
      <c r="CE1183" s="49"/>
      <c r="CF1183" s="49"/>
      <c r="CG1183" s="49"/>
      <c r="CH1183" s="49"/>
      <c r="CI1183" s="49"/>
      <c r="CJ1183" s="49"/>
      <c r="CK1183" s="49"/>
      <c r="CL1183" s="49"/>
      <c r="CM1183" s="49"/>
      <c r="CN1183" s="49"/>
      <c r="CO1183" s="49"/>
      <c r="CP1183" s="49"/>
      <c r="CQ1183" s="49"/>
      <c r="CR1183" s="49"/>
      <c r="CS1183" s="49"/>
      <c r="CT1183" s="49"/>
      <c r="CU1183" s="49"/>
      <c r="CV1183" s="49"/>
      <c r="CW1183" s="49"/>
      <c r="CX1183" s="49"/>
      <c r="CY1183" s="49"/>
      <c r="CZ1183" s="49"/>
      <c r="DA1183" s="49"/>
      <c r="DB1183" s="49"/>
      <c r="DC1183" s="49"/>
      <c r="DD1183" s="49"/>
      <c r="DE1183" s="49"/>
      <c r="DF1183" s="49"/>
      <c r="DG1183" s="49"/>
      <c r="DH1183" s="49"/>
      <c r="DI1183" s="49"/>
      <c r="DJ1183" s="49"/>
      <c r="DK1183" s="49"/>
      <c r="DL1183" s="49"/>
      <c r="DM1183" s="49"/>
      <c r="DN1183" s="49"/>
      <c r="DO1183" s="49"/>
      <c r="DP1183" s="49"/>
      <c r="DQ1183" s="49"/>
      <c r="DR1183" s="49"/>
      <c r="DS1183" s="49"/>
      <c r="DT1183" s="49"/>
      <c r="DU1183" s="49"/>
      <c r="DV1183" s="49"/>
      <c r="DW1183" s="49"/>
      <c r="DX1183" s="49"/>
      <c r="DY1183" s="49"/>
    </row>
    <row r="1184" spans="1:129" s="32" customFormat="1" ht="45" customHeight="1">
      <c r="A1184" s="34"/>
      <c r="B1184" s="58">
        <v>117</v>
      </c>
      <c r="C1184" s="7" t="s">
        <v>3920</v>
      </c>
      <c r="D1184" s="7" t="s">
        <v>3921</v>
      </c>
      <c r="E1184" s="7">
        <v>1025</v>
      </c>
      <c r="F1184" s="34">
        <v>0</v>
      </c>
      <c r="G1184" s="34"/>
      <c r="H1184" s="142">
        <v>1025</v>
      </c>
      <c r="I1184" s="7" t="s">
        <v>4364</v>
      </c>
      <c r="J1184" s="7" t="s">
        <v>3925</v>
      </c>
      <c r="K1184" s="7" t="s">
        <v>6778</v>
      </c>
      <c r="L1184" s="7" t="s">
        <v>3924</v>
      </c>
      <c r="M1184" s="7"/>
      <c r="N1184" s="142"/>
      <c r="O1184" s="92"/>
      <c r="P1184" s="100"/>
      <c r="Q1184" s="72"/>
      <c r="R1184" s="72"/>
      <c r="S1184" s="49"/>
      <c r="T1184" s="49"/>
      <c r="U1184" s="49"/>
      <c r="V1184" s="49"/>
      <c r="W1184" s="49"/>
      <c r="X1184" s="49"/>
      <c r="Y1184" s="49"/>
      <c r="Z1184" s="49"/>
      <c r="AA1184" s="49"/>
      <c r="AB1184" s="49"/>
      <c r="AC1184" s="49"/>
      <c r="AD1184" s="49"/>
      <c r="AE1184" s="49"/>
      <c r="AF1184" s="49"/>
      <c r="AG1184" s="49"/>
      <c r="AH1184" s="49"/>
      <c r="AI1184" s="49"/>
      <c r="AJ1184" s="49"/>
      <c r="AK1184" s="49"/>
      <c r="AL1184" s="49"/>
      <c r="AM1184" s="49"/>
      <c r="AN1184" s="49"/>
      <c r="AO1184" s="49"/>
      <c r="AP1184" s="49"/>
      <c r="AQ1184" s="49"/>
      <c r="AR1184" s="49"/>
      <c r="AS1184" s="49"/>
      <c r="AT1184" s="49"/>
      <c r="AU1184" s="49"/>
      <c r="AV1184" s="49"/>
      <c r="AW1184" s="49"/>
      <c r="AX1184" s="49"/>
      <c r="AY1184" s="49"/>
      <c r="AZ1184" s="49"/>
      <c r="BA1184" s="49"/>
      <c r="BB1184" s="49"/>
      <c r="BC1184" s="49"/>
      <c r="BD1184" s="49"/>
      <c r="BE1184" s="49"/>
      <c r="BF1184" s="49"/>
      <c r="BG1184" s="49"/>
      <c r="BH1184" s="49"/>
      <c r="BI1184" s="49"/>
      <c r="BJ1184" s="49"/>
      <c r="BK1184" s="49"/>
      <c r="BL1184" s="49"/>
      <c r="BM1184" s="49"/>
      <c r="BN1184" s="49"/>
      <c r="BO1184" s="49"/>
      <c r="BP1184" s="49"/>
      <c r="BQ1184" s="49"/>
      <c r="BR1184" s="49"/>
      <c r="BS1184" s="49"/>
      <c r="BT1184" s="49"/>
      <c r="BU1184" s="49"/>
      <c r="BV1184" s="49"/>
      <c r="BW1184" s="49"/>
      <c r="BX1184" s="49"/>
      <c r="BY1184" s="49"/>
      <c r="BZ1184" s="49"/>
      <c r="CA1184" s="49"/>
      <c r="CB1184" s="49"/>
      <c r="CC1184" s="49"/>
      <c r="CD1184" s="49"/>
      <c r="CE1184" s="49"/>
      <c r="CF1184" s="49"/>
      <c r="CG1184" s="49"/>
      <c r="CH1184" s="49"/>
      <c r="CI1184" s="49"/>
      <c r="CJ1184" s="49"/>
      <c r="CK1184" s="49"/>
      <c r="CL1184" s="49"/>
      <c r="CM1184" s="49"/>
      <c r="CN1184" s="49"/>
      <c r="CO1184" s="49"/>
      <c r="CP1184" s="49"/>
      <c r="CQ1184" s="49"/>
      <c r="CR1184" s="49"/>
      <c r="CS1184" s="49"/>
      <c r="CT1184" s="49"/>
      <c r="CU1184" s="49"/>
      <c r="CV1184" s="49"/>
      <c r="CW1184" s="49"/>
      <c r="CX1184" s="49"/>
      <c r="CY1184" s="49"/>
      <c r="CZ1184" s="49"/>
      <c r="DA1184" s="49"/>
      <c r="DB1184" s="49"/>
      <c r="DC1184" s="49"/>
      <c r="DD1184" s="49"/>
      <c r="DE1184" s="49"/>
      <c r="DF1184" s="49"/>
      <c r="DG1184" s="49"/>
      <c r="DH1184" s="49"/>
      <c r="DI1184" s="49"/>
      <c r="DJ1184" s="49"/>
      <c r="DK1184" s="49"/>
      <c r="DL1184" s="49"/>
      <c r="DM1184" s="49"/>
      <c r="DN1184" s="49"/>
      <c r="DO1184" s="49"/>
      <c r="DP1184" s="49"/>
      <c r="DQ1184" s="49"/>
      <c r="DR1184" s="49"/>
      <c r="DS1184" s="49"/>
      <c r="DT1184" s="49"/>
      <c r="DU1184" s="49"/>
      <c r="DV1184" s="49"/>
      <c r="DW1184" s="49"/>
      <c r="DX1184" s="49"/>
      <c r="DY1184" s="49"/>
    </row>
    <row r="1185" spans="1:129" s="32" customFormat="1" ht="54.75" customHeight="1">
      <c r="A1185" s="34"/>
      <c r="B1185" s="58"/>
      <c r="C1185" s="7"/>
      <c r="D1185" s="7"/>
      <c r="E1185" s="7"/>
      <c r="F1185" s="34"/>
      <c r="G1185" s="34"/>
      <c r="H1185" s="142"/>
      <c r="I1185" s="7"/>
      <c r="J1185" s="7"/>
      <c r="K1185" s="7"/>
      <c r="L1185" s="7"/>
      <c r="M1185" s="7"/>
      <c r="N1185" s="142"/>
      <c r="O1185" s="92"/>
      <c r="P1185" s="100"/>
      <c r="Q1185" s="72"/>
      <c r="R1185" s="72"/>
      <c r="S1185" s="49"/>
      <c r="T1185" s="49"/>
      <c r="U1185" s="49"/>
      <c r="V1185" s="49"/>
      <c r="W1185" s="49"/>
      <c r="X1185" s="49"/>
      <c r="Y1185" s="49"/>
      <c r="Z1185" s="49"/>
      <c r="AA1185" s="49"/>
      <c r="AB1185" s="49"/>
      <c r="AC1185" s="49"/>
      <c r="AD1185" s="49"/>
      <c r="AE1185" s="49"/>
      <c r="AF1185" s="49"/>
      <c r="AG1185" s="49"/>
      <c r="AH1185" s="49"/>
      <c r="AI1185" s="49"/>
      <c r="AJ1185" s="49"/>
      <c r="AK1185" s="49"/>
      <c r="AL1185" s="49"/>
      <c r="AM1185" s="49"/>
      <c r="AN1185" s="49"/>
      <c r="AO1185" s="49"/>
      <c r="AP1185" s="49"/>
      <c r="AQ1185" s="49"/>
      <c r="AR1185" s="49"/>
      <c r="AS1185" s="49"/>
      <c r="AT1185" s="49"/>
      <c r="AU1185" s="49"/>
      <c r="AV1185" s="49"/>
      <c r="AW1185" s="49"/>
      <c r="AX1185" s="49"/>
      <c r="AY1185" s="49"/>
      <c r="AZ1185" s="49"/>
      <c r="BA1185" s="49"/>
      <c r="BB1185" s="49"/>
      <c r="BC1185" s="49"/>
      <c r="BD1185" s="49"/>
      <c r="BE1185" s="49"/>
      <c r="BF1185" s="49"/>
      <c r="BG1185" s="49"/>
      <c r="BH1185" s="49"/>
      <c r="BI1185" s="49"/>
      <c r="BJ1185" s="49"/>
      <c r="BK1185" s="49"/>
      <c r="BL1185" s="49"/>
      <c r="BM1185" s="49"/>
      <c r="BN1185" s="49"/>
      <c r="BO1185" s="49"/>
      <c r="BP1185" s="49"/>
      <c r="BQ1185" s="49"/>
      <c r="BR1185" s="49"/>
      <c r="BS1185" s="49"/>
      <c r="BT1185" s="49"/>
      <c r="BU1185" s="49"/>
      <c r="BV1185" s="49"/>
      <c r="BW1185" s="49"/>
      <c r="BX1185" s="49"/>
      <c r="BY1185" s="49"/>
      <c r="BZ1185" s="49"/>
      <c r="CA1185" s="49"/>
      <c r="CB1185" s="49"/>
      <c r="CC1185" s="49"/>
      <c r="CD1185" s="49"/>
      <c r="CE1185" s="49"/>
      <c r="CF1185" s="49"/>
      <c r="CG1185" s="49"/>
      <c r="CH1185" s="49"/>
      <c r="CI1185" s="49"/>
      <c r="CJ1185" s="49"/>
      <c r="CK1185" s="49"/>
      <c r="CL1185" s="49"/>
      <c r="CM1185" s="49"/>
      <c r="CN1185" s="49"/>
      <c r="CO1185" s="49"/>
      <c r="CP1185" s="49"/>
      <c r="CQ1185" s="49"/>
      <c r="CR1185" s="49"/>
      <c r="CS1185" s="49"/>
      <c r="CT1185" s="49"/>
      <c r="CU1185" s="49"/>
      <c r="CV1185" s="49"/>
      <c r="CW1185" s="49"/>
      <c r="CX1185" s="49"/>
      <c r="CY1185" s="49"/>
      <c r="CZ1185" s="49"/>
      <c r="DA1185" s="49"/>
      <c r="DB1185" s="49"/>
      <c r="DC1185" s="49"/>
      <c r="DD1185" s="49"/>
      <c r="DE1185" s="49"/>
      <c r="DF1185" s="49"/>
      <c r="DG1185" s="49"/>
      <c r="DH1185" s="49"/>
      <c r="DI1185" s="49"/>
      <c r="DJ1185" s="49"/>
      <c r="DK1185" s="49"/>
      <c r="DL1185" s="49"/>
      <c r="DM1185" s="49"/>
      <c r="DN1185" s="49"/>
      <c r="DO1185" s="49"/>
      <c r="DP1185" s="49"/>
      <c r="DQ1185" s="49"/>
      <c r="DR1185" s="49"/>
      <c r="DS1185" s="49"/>
      <c r="DT1185" s="49"/>
      <c r="DU1185" s="49"/>
      <c r="DV1185" s="49"/>
      <c r="DW1185" s="49"/>
      <c r="DX1185" s="49"/>
      <c r="DY1185" s="49"/>
    </row>
    <row r="1186" spans="1:129" s="32" customFormat="1" ht="54.75" customHeight="1">
      <c r="A1186" s="34"/>
      <c r="B1186" s="58"/>
      <c r="C1186" s="7"/>
      <c r="D1186" s="7"/>
      <c r="E1186" s="7"/>
      <c r="F1186" s="34"/>
      <c r="G1186" s="34"/>
      <c r="H1186" s="142"/>
      <c r="I1186" s="7"/>
      <c r="J1186" s="7"/>
      <c r="K1186" s="7"/>
      <c r="L1186" s="7"/>
      <c r="M1186" s="7"/>
      <c r="N1186" s="142"/>
      <c r="O1186" s="92"/>
      <c r="P1186" s="100"/>
      <c r="Q1186" s="72"/>
      <c r="R1186" s="72"/>
      <c r="S1186" s="49"/>
      <c r="T1186" s="49"/>
      <c r="U1186" s="49"/>
      <c r="V1186" s="49"/>
      <c r="W1186" s="49"/>
      <c r="X1186" s="49"/>
      <c r="Y1186" s="49"/>
      <c r="Z1186" s="49"/>
      <c r="AA1186" s="49"/>
      <c r="AB1186" s="49"/>
      <c r="AC1186" s="49"/>
      <c r="AD1186" s="49"/>
      <c r="AE1186" s="49"/>
      <c r="AF1186" s="49"/>
      <c r="AG1186" s="49"/>
      <c r="AH1186" s="49"/>
      <c r="AI1186" s="49"/>
      <c r="AJ1186" s="49"/>
      <c r="AK1186" s="49"/>
      <c r="AL1186" s="49"/>
      <c r="AM1186" s="49"/>
      <c r="AN1186" s="49"/>
      <c r="AO1186" s="49"/>
      <c r="AP1186" s="49"/>
      <c r="AQ1186" s="49"/>
      <c r="AR1186" s="49"/>
      <c r="AS1186" s="49"/>
      <c r="AT1186" s="49"/>
      <c r="AU1186" s="49"/>
      <c r="AV1186" s="49"/>
      <c r="AW1186" s="49"/>
      <c r="AX1186" s="49"/>
      <c r="AY1186" s="49"/>
      <c r="AZ1186" s="49"/>
      <c r="BA1186" s="49"/>
      <c r="BB1186" s="49"/>
      <c r="BC1186" s="49"/>
      <c r="BD1186" s="49"/>
      <c r="BE1186" s="49"/>
      <c r="BF1186" s="49"/>
      <c r="BG1186" s="49"/>
      <c r="BH1186" s="49"/>
      <c r="BI1186" s="49"/>
      <c r="BJ1186" s="49"/>
      <c r="BK1186" s="49"/>
      <c r="BL1186" s="49"/>
      <c r="BM1186" s="49"/>
      <c r="BN1186" s="49"/>
      <c r="BO1186" s="49"/>
      <c r="BP1186" s="49"/>
      <c r="BQ1186" s="49"/>
      <c r="BR1186" s="49"/>
      <c r="BS1186" s="49"/>
      <c r="BT1186" s="49"/>
      <c r="BU1186" s="49"/>
      <c r="BV1186" s="49"/>
      <c r="BW1186" s="49"/>
      <c r="BX1186" s="49"/>
      <c r="BY1186" s="49"/>
      <c r="BZ1186" s="49"/>
      <c r="CA1186" s="49"/>
      <c r="CB1186" s="49"/>
      <c r="CC1186" s="49"/>
      <c r="CD1186" s="49"/>
      <c r="CE1186" s="49"/>
      <c r="CF1186" s="49"/>
      <c r="CG1186" s="49"/>
      <c r="CH1186" s="49"/>
      <c r="CI1186" s="49"/>
      <c r="CJ1186" s="49"/>
      <c r="CK1186" s="49"/>
      <c r="CL1186" s="49"/>
      <c r="CM1186" s="49"/>
      <c r="CN1186" s="49"/>
      <c r="CO1186" s="49"/>
      <c r="CP1186" s="49"/>
      <c r="CQ1186" s="49"/>
      <c r="CR1186" s="49"/>
      <c r="CS1186" s="49"/>
      <c r="CT1186" s="49"/>
      <c r="CU1186" s="49"/>
      <c r="CV1186" s="49"/>
      <c r="CW1186" s="49"/>
      <c r="CX1186" s="49"/>
      <c r="CY1186" s="49"/>
      <c r="CZ1186" s="49"/>
      <c r="DA1186" s="49"/>
      <c r="DB1186" s="49"/>
      <c r="DC1186" s="49"/>
      <c r="DD1186" s="49"/>
      <c r="DE1186" s="49"/>
      <c r="DF1186" s="49"/>
      <c r="DG1186" s="49"/>
      <c r="DH1186" s="49"/>
      <c r="DI1186" s="49"/>
      <c r="DJ1186" s="49"/>
      <c r="DK1186" s="49"/>
      <c r="DL1186" s="49"/>
      <c r="DM1186" s="49"/>
      <c r="DN1186" s="49"/>
      <c r="DO1186" s="49"/>
      <c r="DP1186" s="49"/>
      <c r="DQ1186" s="49"/>
      <c r="DR1186" s="49"/>
      <c r="DS1186" s="49"/>
      <c r="DT1186" s="49"/>
      <c r="DU1186" s="49"/>
      <c r="DV1186" s="49"/>
      <c r="DW1186" s="49"/>
      <c r="DX1186" s="49"/>
      <c r="DY1186" s="49"/>
    </row>
    <row r="1187" spans="1:129" s="32" customFormat="1" ht="45" customHeight="1">
      <c r="A1187" s="34"/>
      <c r="B1187" s="7"/>
      <c r="C1187" s="10"/>
      <c r="D1187" s="34"/>
      <c r="E1187" s="7"/>
      <c r="F1187" s="34"/>
      <c r="G1187" s="34"/>
      <c r="H1187" s="142"/>
      <c r="I1187" s="7"/>
      <c r="J1187" s="34"/>
      <c r="K1187" s="34"/>
      <c r="L1187" s="7"/>
      <c r="M1187" s="7"/>
      <c r="N1187" s="142"/>
      <c r="O1187" s="92"/>
      <c r="P1187" s="100"/>
      <c r="Q1187" s="72"/>
      <c r="R1187" s="72"/>
      <c r="S1187" s="49"/>
      <c r="T1187" s="49"/>
      <c r="U1187" s="49"/>
      <c r="V1187" s="49"/>
      <c r="W1187" s="49"/>
      <c r="X1187" s="49"/>
      <c r="Y1187" s="49"/>
      <c r="Z1187" s="49"/>
      <c r="AA1187" s="49"/>
      <c r="AB1187" s="49"/>
      <c r="AC1187" s="49"/>
      <c r="AD1187" s="49"/>
      <c r="AE1187" s="49"/>
      <c r="AF1187" s="49"/>
      <c r="AG1187" s="49"/>
      <c r="AH1187" s="49"/>
      <c r="AI1187" s="49"/>
      <c r="AJ1187" s="49"/>
      <c r="AK1187" s="49"/>
      <c r="AL1187" s="49"/>
      <c r="AM1187" s="49"/>
      <c r="AN1187" s="49"/>
      <c r="AO1187" s="49"/>
      <c r="AP1187" s="49"/>
      <c r="AQ1187" s="49"/>
      <c r="AR1187" s="49"/>
      <c r="AS1187" s="49"/>
      <c r="AT1187" s="49"/>
      <c r="AU1187" s="49"/>
      <c r="AV1187" s="49"/>
      <c r="AW1187" s="49"/>
      <c r="AX1187" s="49"/>
      <c r="AY1187" s="49"/>
      <c r="AZ1187" s="49"/>
      <c r="BA1187" s="49"/>
      <c r="BB1187" s="49"/>
      <c r="BC1187" s="49"/>
      <c r="BD1187" s="49"/>
      <c r="BE1187" s="49"/>
      <c r="BF1187" s="49"/>
      <c r="BG1187" s="49"/>
      <c r="BH1187" s="49"/>
      <c r="BI1187" s="49"/>
      <c r="BJ1187" s="49"/>
      <c r="BK1187" s="49"/>
      <c r="BL1187" s="49"/>
      <c r="BM1187" s="49"/>
      <c r="BN1187" s="49"/>
      <c r="BO1187" s="49"/>
      <c r="BP1187" s="49"/>
      <c r="BQ1187" s="49"/>
      <c r="BR1187" s="49"/>
      <c r="BS1187" s="49"/>
      <c r="BT1187" s="49"/>
      <c r="BU1187" s="49"/>
      <c r="BV1187" s="49"/>
      <c r="BW1187" s="49"/>
      <c r="BX1187" s="49"/>
      <c r="BY1187" s="49"/>
      <c r="BZ1187" s="49"/>
      <c r="CA1187" s="49"/>
      <c r="CB1187" s="49"/>
      <c r="CC1187" s="49"/>
      <c r="CD1187" s="49"/>
      <c r="CE1187" s="49"/>
      <c r="CF1187" s="49"/>
      <c r="CG1187" s="49"/>
      <c r="CH1187" s="49"/>
      <c r="CI1187" s="49"/>
      <c r="CJ1187" s="49"/>
      <c r="CK1187" s="49"/>
      <c r="CL1187" s="49"/>
      <c r="CM1187" s="49"/>
      <c r="CN1187" s="49"/>
      <c r="CO1187" s="49"/>
      <c r="CP1187" s="49"/>
      <c r="CQ1187" s="49"/>
      <c r="CR1187" s="49"/>
      <c r="CS1187" s="49"/>
      <c r="CT1187" s="49"/>
      <c r="CU1187" s="49"/>
      <c r="CV1187" s="49"/>
      <c r="CW1187" s="49"/>
      <c r="CX1187" s="49"/>
      <c r="CY1187" s="49"/>
      <c r="CZ1187" s="49"/>
      <c r="DA1187" s="49"/>
      <c r="DB1187" s="49"/>
      <c r="DC1187" s="49"/>
      <c r="DD1187" s="49"/>
      <c r="DE1187" s="49"/>
      <c r="DF1187" s="49"/>
      <c r="DG1187" s="49"/>
      <c r="DH1187" s="49"/>
      <c r="DI1187" s="49"/>
      <c r="DJ1187" s="49"/>
      <c r="DK1187" s="49"/>
      <c r="DL1187" s="49"/>
      <c r="DM1187" s="49"/>
      <c r="DN1187" s="49"/>
      <c r="DO1187" s="49"/>
      <c r="DP1187" s="49"/>
      <c r="DQ1187" s="49"/>
      <c r="DR1187" s="49"/>
      <c r="DS1187" s="49"/>
      <c r="DT1187" s="49"/>
      <c r="DU1187" s="49"/>
      <c r="DV1187" s="49"/>
      <c r="DW1187" s="49"/>
      <c r="DX1187" s="49"/>
      <c r="DY1187" s="49"/>
    </row>
    <row r="1188" spans="1:129" s="32" customFormat="1" ht="44.25" customHeight="1">
      <c r="A1188" s="47" t="s">
        <v>6372</v>
      </c>
      <c r="B1188" s="66" t="s">
        <v>4331</v>
      </c>
      <c r="C1188" s="268">
        <f>COUNTA(C1189:C1356)</f>
        <v>166</v>
      </c>
      <c r="D1188" s="47"/>
      <c r="E1188" s="66">
        <f>SUM(F1188:H1188)</f>
        <v>5465885</v>
      </c>
      <c r="F1188" s="47">
        <f>SUM(F1189:F1356)</f>
        <v>252105</v>
      </c>
      <c r="G1188" s="47">
        <f>SUM(G1189:G1356)</f>
        <v>0</v>
      </c>
      <c r="H1188" s="266">
        <f>SUM(H1189:H1356)</f>
        <v>5213780</v>
      </c>
      <c r="I1188" s="47"/>
      <c r="J1188" s="47"/>
      <c r="K1188" s="47"/>
      <c r="L1188" s="66"/>
      <c r="M1188" s="7"/>
      <c r="N1188" s="142"/>
      <c r="O1188" s="92"/>
      <c r="P1188" s="100"/>
      <c r="Q1188" s="72"/>
      <c r="R1188" s="72"/>
      <c r="S1188" s="49"/>
      <c r="T1188" s="49"/>
      <c r="U1188" s="49"/>
      <c r="V1188" s="49"/>
      <c r="W1188" s="49"/>
      <c r="X1188" s="49"/>
      <c r="Y1188" s="49"/>
      <c r="Z1188" s="49"/>
      <c r="AA1188" s="49"/>
      <c r="AB1188" s="49"/>
      <c r="AC1188" s="49"/>
      <c r="AD1188" s="49"/>
      <c r="AE1188" s="49"/>
      <c r="AF1188" s="49"/>
      <c r="AG1188" s="49"/>
      <c r="AH1188" s="49"/>
      <c r="AI1188" s="49"/>
      <c r="AJ1188" s="49"/>
      <c r="AK1188" s="49"/>
      <c r="AL1188" s="49"/>
      <c r="AM1188" s="49"/>
      <c r="AN1188" s="49"/>
      <c r="AO1188" s="49"/>
      <c r="AP1188" s="49"/>
      <c r="AQ1188" s="49"/>
      <c r="AR1188" s="49"/>
      <c r="AS1188" s="49"/>
      <c r="AT1188" s="49"/>
      <c r="AU1188" s="49"/>
      <c r="AV1188" s="49"/>
      <c r="AW1188" s="49"/>
      <c r="AX1188" s="49"/>
      <c r="AY1188" s="49"/>
      <c r="AZ1188" s="49"/>
      <c r="BA1188" s="49"/>
      <c r="BB1188" s="49"/>
      <c r="BC1188" s="49"/>
      <c r="BD1188" s="49"/>
      <c r="BE1188" s="49"/>
      <c r="BF1188" s="49"/>
      <c r="BG1188" s="49"/>
      <c r="BH1188" s="49"/>
      <c r="BI1188" s="49"/>
      <c r="BJ1188" s="49"/>
      <c r="BK1188" s="49"/>
      <c r="BL1188" s="49"/>
      <c r="BM1188" s="49"/>
      <c r="BN1188" s="49"/>
      <c r="BO1188" s="49"/>
      <c r="BP1188" s="49"/>
      <c r="BQ1188" s="49"/>
      <c r="BR1188" s="49"/>
      <c r="BS1188" s="49"/>
      <c r="BT1188" s="49"/>
      <c r="BU1188" s="49"/>
      <c r="BV1188" s="49"/>
      <c r="BW1188" s="49"/>
      <c r="BX1188" s="49"/>
      <c r="BY1188" s="49"/>
      <c r="BZ1188" s="49"/>
      <c r="CA1188" s="49"/>
      <c r="CB1188" s="49"/>
      <c r="CC1188" s="49"/>
      <c r="CD1188" s="49"/>
      <c r="CE1188" s="49"/>
      <c r="CF1188" s="49"/>
      <c r="CG1188" s="49"/>
      <c r="CH1188" s="49"/>
      <c r="CI1188" s="49"/>
      <c r="CJ1188" s="49"/>
      <c r="CK1188" s="49"/>
      <c r="CL1188" s="49"/>
      <c r="CM1188" s="49"/>
      <c r="CN1188" s="49"/>
      <c r="CO1188" s="49"/>
      <c r="CP1188" s="49"/>
      <c r="CQ1188" s="49"/>
      <c r="CR1188" s="49"/>
      <c r="CS1188" s="49"/>
      <c r="CT1188" s="49"/>
      <c r="CU1188" s="49"/>
      <c r="CV1188" s="49"/>
      <c r="CW1188" s="49"/>
      <c r="CX1188" s="49"/>
      <c r="CY1188" s="49"/>
      <c r="CZ1188" s="49"/>
      <c r="DA1188" s="49"/>
      <c r="DB1188" s="49"/>
      <c r="DC1188" s="49"/>
      <c r="DD1188" s="49"/>
      <c r="DE1188" s="49"/>
      <c r="DF1188" s="49"/>
      <c r="DG1188" s="49"/>
      <c r="DH1188" s="49"/>
      <c r="DI1188" s="49"/>
      <c r="DJ1188" s="49"/>
      <c r="DK1188" s="49"/>
      <c r="DL1188" s="49"/>
      <c r="DM1188" s="49"/>
      <c r="DN1188" s="49"/>
      <c r="DO1188" s="49"/>
      <c r="DP1188" s="49"/>
      <c r="DQ1188" s="49"/>
      <c r="DR1188" s="49"/>
      <c r="DS1188" s="49"/>
      <c r="DT1188" s="49"/>
      <c r="DU1188" s="49"/>
      <c r="DV1188" s="49"/>
      <c r="DW1188" s="49"/>
      <c r="DX1188" s="49"/>
      <c r="DY1188" s="49"/>
    </row>
    <row r="1189" spans="1:129" s="32" customFormat="1" ht="45.75" customHeight="1">
      <c r="A1189" s="34"/>
      <c r="B1189" s="158">
        <v>1</v>
      </c>
      <c r="C1189" s="64" t="s">
        <v>4783</v>
      </c>
      <c r="D1189" s="63" t="s">
        <v>1581</v>
      </c>
      <c r="E1189" s="63" t="s">
        <v>1582</v>
      </c>
      <c r="F1189" s="192">
        <v>420</v>
      </c>
      <c r="G1189" s="192"/>
      <c r="H1189" s="192">
        <v>445</v>
      </c>
      <c r="I1189" s="7" t="s">
        <v>4364</v>
      </c>
      <c r="J1189" s="63" t="s">
        <v>1583</v>
      </c>
      <c r="K1189" s="63" t="s">
        <v>1584</v>
      </c>
      <c r="L1189" s="63" t="s">
        <v>1585</v>
      </c>
      <c r="M1189" s="7"/>
      <c r="N1189" s="142"/>
      <c r="O1189" s="92"/>
      <c r="P1189" s="100"/>
      <c r="Q1189" s="72"/>
      <c r="R1189" s="72"/>
      <c r="S1189" s="49"/>
      <c r="T1189" s="49"/>
      <c r="U1189" s="49"/>
      <c r="V1189" s="49"/>
      <c r="W1189" s="49"/>
      <c r="X1189" s="49"/>
      <c r="Y1189" s="49"/>
      <c r="Z1189" s="49"/>
      <c r="AA1189" s="49"/>
      <c r="AB1189" s="49"/>
      <c r="AC1189" s="49"/>
      <c r="AD1189" s="49"/>
      <c r="AE1189" s="49"/>
      <c r="AF1189" s="49"/>
      <c r="AG1189" s="49"/>
      <c r="AH1189" s="49"/>
      <c r="AI1189" s="49"/>
      <c r="AJ1189" s="49"/>
      <c r="AK1189" s="49"/>
      <c r="AL1189" s="49"/>
      <c r="AM1189" s="49"/>
      <c r="AN1189" s="49"/>
      <c r="AO1189" s="49"/>
      <c r="AP1189" s="49"/>
      <c r="AQ1189" s="49"/>
      <c r="AR1189" s="49"/>
      <c r="AS1189" s="49"/>
      <c r="AT1189" s="49"/>
      <c r="AU1189" s="49"/>
      <c r="AV1189" s="49"/>
      <c r="AW1189" s="49"/>
      <c r="AX1189" s="49"/>
      <c r="AY1189" s="49"/>
      <c r="AZ1189" s="49"/>
      <c r="BA1189" s="49"/>
      <c r="BB1189" s="49"/>
      <c r="BC1189" s="49"/>
      <c r="BD1189" s="49"/>
      <c r="BE1189" s="49"/>
      <c r="BF1189" s="49"/>
      <c r="BG1189" s="49"/>
      <c r="BH1189" s="49"/>
      <c r="BI1189" s="49"/>
      <c r="BJ1189" s="49"/>
      <c r="BK1189" s="49"/>
      <c r="BL1189" s="49"/>
      <c r="BM1189" s="49"/>
      <c r="BN1189" s="49"/>
      <c r="BO1189" s="49"/>
      <c r="BP1189" s="49"/>
      <c r="BQ1189" s="49"/>
      <c r="BR1189" s="49"/>
      <c r="BS1189" s="49"/>
      <c r="BT1189" s="49"/>
      <c r="BU1189" s="49"/>
      <c r="BV1189" s="49"/>
      <c r="BW1189" s="49"/>
      <c r="BX1189" s="49"/>
      <c r="BY1189" s="49"/>
      <c r="BZ1189" s="49"/>
      <c r="CA1189" s="49"/>
      <c r="CB1189" s="49"/>
      <c r="CC1189" s="49"/>
      <c r="CD1189" s="49"/>
      <c r="CE1189" s="49"/>
      <c r="CF1189" s="49"/>
      <c r="CG1189" s="49"/>
      <c r="CH1189" s="49"/>
      <c r="CI1189" s="49"/>
      <c r="CJ1189" s="49"/>
      <c r="CK1189" s="49"/>
      <c r="CL1189" s="49"/>
      <c r="CM1189" s="49"/>
      <c r="CN1189" s="49"/>
      <c r="CO1189" s="49"/>
      <c r="CP1189" s="49"/>
      <c r="CQ1189" s="49"/>
      <c r="CR1189" s="49"/>
      <c r="CS1189" s="49"/>
      <c r="CT1189" s="49"/>
      <c r="CU1189" s="49"/>
      <c r="CV1189" s="49"/>
      <c r="CW1189" s="49"/>
      <c r="CX1189" s="49"/>
      <c r="CY1189" s="49"/>
      <c r="CZ1189" s="49"/>
      <c r="DA1189" s="49"/>
      <c r="DB1189" s="49"/>
      <c r="DC1189" s="49"/>
      <c r="DD1189" s="49"/>
      <c r="DE1189" s="49"/>
      <c r="DF1189" s="49"/>
      <c r="DG1189" s="49"/>
      <c r="DH1189" s="49"/>
      <c r="DI1189" s="49"/>
      <c r="DJ1189" s="49"/>
      <c r="DK1189" s="49"/>
      <c r="DL1189" s="49"/>
      <c r="DM1189" s="49"/>
      <c r="DN1189" s="49"/>
      <c r="DO1189" s="49"/>
      <c r="DP1189" s="49"/>
      <c r="DQ1189" s="49"/>
      <c r="DR1189" s="49"/>
      <c r="DS1189" s="49"/>
      <c r="DT1189" s="49"/>
      <c r="DU1189" s="49"/>
      <c r="DV1189" s="49"/>
      <c r="DW1189" s="49"/>
      <c r="DX1189" s="49"/>
      <c r="DY1189" s="49"/>
    </row>
    <row r="1190" spans="1:129" s="32" customFormat="1" ht="47.25" customHeight="1">
      <c r="A1190" s="34"/>
      <c r="B1190" s="61">
        <v>2</v>
      </c>
      <c r="C1190" s="64" t="s">
        <v>1586</v>
      </c>
      <c r="D1190" s="63" t="s">
        <v>0</v>
      </c>
      <c r="E1190" s="63" t="s">
        <v>1</v>
      </c>
      <c r="F1190" s="57" t="s">
        <v>1184</v>
      </c>
      <c r="G1190" s="192"/>
      <c r="H1190" s="192">
        <v>3425</v>
      </c>
      <c r="I1190" s="7" t="s">
        <v>4364</v>
      </c>
      <c r="J1190" s="63" t="s">
        <v>2</v>
      </c>
      <c r="K1190" s="63" t="s">
        <v>3</v>
      </c>
      <c r="L1190" s="63" t="s">
        <v>4</v>
      </c>
      <c r="M1190" s="7"/>
      <c r="N1190" s="142"/>
      <c r="O1190" s="92"/>
      <c r="P1190" s="100"/>
      <c r="Q1190" s="72"/>
      <c r="R1190" s="72"/>
      <c r="S1190" s="49"/>
      <c r="T1190" s="49"/>
      <c r="U1190" s="49"/>
      <c r="V1190" s="49"/>
      <c r="W1190" s="49"/>
      <c r="X1190" s="49"/>
      <c r="Y1190" s="49"/>
      <c r="Z1190" s="49"/>
      <c r="AA1190" s="49"/>
      <c r="AB1190" s="49"/>
      <c r="AC1190" s="49"/>
      <c r="AD1190" s="49"/>
      <c r="AE1190" s="49"/>
      <c r="AF1190" s="49"/>
      <c r="AG1190" s="49"/>
      <c r="AH1190" s="49"/>
      <c r="AI1190" s="49"/>
      <c r="AJ1190" s="49"/>
      <c r="AK1190" s="49"/>
      <c r="AL1190" s="49"/>
      <c r="AM1190" s="49"/>
      <c r="AN1190" s="49"/>
      <c r="AO1190" s="49"/>
      <c r="AP1190" s="49"/>
      <c r="AQ1190" s="49"/>
      <c r="AR1190" s="49"/>
      <c r="AS1190" s="49"/>
      <c r="AT1190" s="49"/>
      <c r="AU1190" s="49"/>
      <c r="AV1190" s="49"/>
      <c r="AW1190" s="49"/>
      <c r="AX1190" s="49"/>
      <c r="AY1190" s="49"/>
      <c r="AZ1190" s="49"/>
      <c r="BA1190" s="49"/>
      <c r="BB1190" s="49"/>
      <c r="BC1190" s="49"/>
      <c r="BD1190" s="49"/>
      <c r="BE1190" s="49"/>
      <c r="BF1190" s="49"/>
      <c r="BG1190" s="49"/>
      <c r="BH1190" s="49"/>
      <c r="BI1190" s="49"/>
      <c r="BJ1190" s="49"/>
      <c r="BK1190" s="49"/>
      <c r="BL1190" s="49"/>
      <c r="BM1190" s="49"/>
      <c r="BN1190" s="49"/>
      <c r="BO1190" s="49"/>
      <c r="BP1190" s="49"/>
      <c r="BQ1190" s="49"/>
      <c r="BR1190" s="49"/>
      <c r="BS1190" s="49"/>
      <c r="BT1190" s="49"/>
      <c r="BU1190" s="49"/>
      <c r="BV1190" s="49"/>
      <c r="BW1190" s="49"/>
      <c r="BX1190" s="49"/>
      <c r="BY1190" s="49"/>
      <c r="BZ1190" s="49"/>
      <c r="CA1190" s="49"/>
      <c r="CB1190" s="49"/>
      <c r="CC1190" s="49"/>
      <c r="CD1190" s="49"/>
      <c r="CE1190" s="49"/>
      <c r="CF1190" s="49"/>
      <c r="CG1190" s="49"/>
      <c r="CH1190" s="49"/>
      <c r="CI1190" s="49"/>
      <c r="CJ1190" s="49"/>
      <c r="CK1190" s="49"/>
      <c r="CL1190" s="49"/>
      <c r="CM1190" s="49"/>
      <c r="CN1190" s="49"/>
      <c r="CO1190" s="49"/>
      <c r="CP1190" s="49"/>
      <c r="CQ1190" s="49"/>
      <c r="CR1190" s="49"/>
      <c r="CS1190" s="49"/>
      <c r="CT1190" s="49"/>
      <c r="CU1190" s="49"/>
      <c r="CV1190" s="49"/>
      <c r="CW1190" s="49"/>
      <c r="CX1190" s="49"/>
      <c r="CY1190" s="49"/>
      <c r="CZ1190" s="49"/>
      <c r="DA1190" s="49"/>
      <c r="DB1190" s="49"/>
      <c r="DC1190" s="49"/>
      <c r="DD1190" s="49"/>
      <c r="DE1190" s="49"/>
      <c r="DF1190" s="49"/>
      <c r="DG1190" s="49"/>
      <c r="DH1190" s="49"/>
      <c r="DI1190" s="49"/>
      <c r="DJ1190" s="49"/>
      <c r="DK1190" s="49"/>
      <c r="DL1190" s="49"/>
      <c r="DM1190" s="49"/>
      <c r="DN1190" s="49"/>
      <c r="DO1190" s="49"/>
      <c r="DP1190" s="49"/>
      <c r="DQ1190" s="49"/>
      <c r="DR1190" s="49"/>
      <c r="DS1190" s="49"/>
      <c r="DT1190" s="49"/>
      <c r="DU1190" s="49"/>
      <c r="DV1190" s="49"/>
      <c r="DW1190" s="49"/>
      <c r="DX1190" s="49"/>
      <c r="DY1190" s="49"/>
    </row>
    <row r="1191" spans="1:129" s="32" customFormat="1" ht="50.25" customHeight="1">
      <c r="A1191" s="34"/>
      <c r="B1191" s="158">
        <v>3</v>
      </c>
      <c r="C1191" s="64" t="s">
        <v>1586</v>
      </c>
      <c r="D1191" s="63" t="s">
        <v>0</v>
      </c>
      <c r="E1191" s="63" t="s">
        <v>5</v>
      </c>
      <c r="F1191" s="192"/>
      <c r="G1191" s="192"/>
      <c r="H1191" s="192">
        <v>320</v>
      </c>
      <c r="I1191" s="7" t="s">
        <v>4364</v>
      </c>
      <c r="J1191" s="63" t="s">
        <v>2909</v>
      </c>
      <c r="K1191" s="63" t="s">
        <v>6</v>
      </c>
      <c r="L1191" s="63" t="s">
        <v>7</v>
      </c>
      <c r="M1191" s="7"/>
      <c r="N1191" s="142"/>
      <c r="O1191" s="92"/>
      <c r="P1191" s="100"/>
      <c r="Q1191" s="72"/>
      <c r="R1191" s="72"/>
      <c r="S1191" s="49"/>
      <c r="T1191" s="49"/>
      <c r="U1191" s="49"/>
      <c r="V1191" s="49"/>
      <c r="W1191" s="49"/>
      <c r="X1191" s="49"/>
      <c r="Y1191" s="49"/>
      <c r="Z1191" s="49"/>
      <c r="AA1191" s="49"/>
      <c r="AB1191" s="49"/>
      <c r="AC1191" s="49"/>
      <c r="AD1191" s="49"/>
      <c r="AE1191" s="49"/>
      <c r="AF1191" s="49"/>
      <c r="AG1191" s="49"/>
      <c r="AH1191" s="49"/>
      <c r="AI1191" s="49"/>
      <c r="AJ1191" s="49"/>
      <c r="AK1191" s="49"/>
      <c r="AL1191" s="49"/>
      <c r="AM1191" s="49"/>
      <c r="AN1191" s="49"/>
      <c r="AO1191" s="49"/>
      <c r="AP1191" s="49"/>
      <c r="AQ1191" s="49"/>
      <c r="AR1191" s="49"/>
      <c r="AS1191" s="49"/>
      <c r="AT1191" s="49"/>
      <c r="AU1191" s="49"/>
      <c r="AV1191" s="49"/>
      <c r="AW1191" s="49"/>
      <c r="AX1191" s="49"/>
      <c r="AY1191" s="49"/>
      <c r="AZ1191" s="49"/>
      <c r="BA1191" s="49"/>
      <c r="BB1191" s="49"/>
      <c r="BC1191" s="49"/>
      <c r="BD1191" s="49"/>
      <c r="BE1191" s="49"/>
      <c r="BF1191" s="49"/>
      <c r="BG1191" s="49"/>
      <c r="BH1191" s="49"/>
      <c r="BI1191" s="49"/>
      <c r="BJ1191" s="49"/>
      <c r="BK1191" s="49"/>
      <c r="BL1191" s="49"/>
      <c r="BM1191" s="49"/>
      <c r="BN1191" s="49"/>
      <c r="BO1191" s="49"/>
      <c r="BP1191" s="49"/>
      <c r="BQ1191" s="49"/>
      <c r="BR1191" s="49"/>
      <c r="BS1191" s="49"/>
      <c r="BT1191" s="49"/>
      <c r="BU1191" s="49"/>
      <c r="BV1191" s="49"/>
      <c r="BW1191" s="49"/>
      <c r="BX1191" s="49"/>
      <c r="BY1191" s="49"/>
      <c r="BZ1191" s="49"/>
      <c r="CA1191" s="49"/>
      <c r="CB1191" s="49"/>
      <c r="CC1191" s="49"/>
      <c r="CD1191" s="49"/>
      <c r="CE1191" s="49"/>
      <c r="CF1191" s="49"/>
      <c r="CG1191" s="49"/>
      <c r="CH1191" s="49"/>
      <c r="CI1191" s="49"/>
      <c r="CJ1191" s="49"/>
      <c r="CK1191" s="49"/>
      <c r="CL1191" s="49"/>
      <c r="CM1191" s="49"/>
      <c r="CN1191" s="49"/>
      <c r="CO1191" s="49"/>
      <c r="CP1191" s="49"/>
      <c r="CQ1191" s="49"/>
      <c r="CR1191" s="49"/>
      <c r="CS1191" s="49"/>
      <c r="CT1191" s="49"/>
      <c r="CU1191" s="49"/>
      <c r="CV1191" s="49"/>
      <c r="CW1191" s="49"/>
      <c r="CX1191" s="49"/>
      <c r="CY1191" s="49"/>
      <c r="CZ1191" s="49"/>
      <c r="DA1191" s="49"/>
      <c r="DB1191" s="49"/>
      <c r="DC1191" s="49"/>
      <c r="DD1191" s="49"/>
      <c r="DE1191" s="49"/>
      <c r="DF1191" s="49"/>
      <c r="DG1191" s="49"/>
      <c r="DH1191" s="49"/>
      <c r="DI1191" s="49"/>
      <c r="DJ1191" s="49"/>
      <c r="DK1191" s="49"/>
      <c r="DL1191" s="49"/>
      <c r="DM1191" s="49"/>
      <c r="DN1191" s="49"/>
      <c r="DO1191" s="49"/>
      <c r="DP1191" s="49"/>
      <c r="DQ1191" s="49"/>
      <c r="DR1191" s="49"/>
      <c r="DS1191" s="49"/>
      <c r="DT1191" s="49"/>
      <c r="DU1191" s="49"/>
      <c r="DV1191" s="49"/>
      <c r="DW1191" s="49"/>
      <c r="DX1191" s="49"/>
      <c r="DY1191" s="49"/>
    </row>
    <row r="1192" spans="1:129" s="32" customFormat="1" ht="47.25" customHeight="1">
      <c r="A1192" s="34"/>
      <c r="B1192" s="61">
        <v>4</v>
      </c>
      <c r="C1192" s="64" t="s">
        <v>1586</v>
      </c>
      <c r="D1192" s="63" t="s">
        <v>0</v>
      </c>
      <c r="E1192" s="63" t="s">
        <v>8</v>
      </c>
      <c r="F1192" s="192"/>
      <c r="G1192" s="192"/>
      <c r="H1192" s="192">
        <v>612</v>
      </c>
      <c r="I1192" s="7" t="s">
        <v>4364</v>
      </c>
      <c r="J1192" s="63" t="s">
        <v>9</v>
      </c>
      <c r="K1192" s="63" t="s">
        <v>10</v>
      </c>
      <c r="L1192" s="63" t="s">
        <v>11</v>
      </c>
      <c r="M1192" s="7"/>
      <c r="N1192" s="142"/>
      <c r="O1192" s="92"/>
      <c r="P1192" s="100"/>
      <c r="Q1192" s="72"/>
      <c r="R1192" s="72"/>
      <c r="S1192" s="49"/>
      <c r="T1192" s="49"/>
      <c r="U1192" s="49"/>
      <c r="V1192" s="49"/>
      <c r="W1192" s="49"/>
      <c r="X1192" s="49"/>
      <c r="Y1192" s="49"/>
      <c r="Z1192" s="49"/>
      <c r="AA1192" s="49"/>
      <c r="AB1192" s="49"/>
      <c r="AC1192" s="49"/>
      <c r="AD1192" s="49"/>
      <c r="AE1192" s="49"/>
      <c r="AF1192" s="49"/>
      <c r="AG1192" s="49"/>
      <c r="AH1192" s="49"/>
      <c r="AI1192" s="49"/>
      <c r="AJ1192" s="49"/>
      <c r="AK1192" s="49"/>
      <c r="AL1192" s="49"/>
      <c r="AM1192" s="49"/>
      <c r="AN1192" s="49"/>
      <c r="AO1192" s="49"/>
      <c r="AP1192" s="49"/>
      <c r="AQ1192" s="49"/>
      <c r="AR1192" s="49"/>
      <c r="AS1192" s="49"/>
      <c r="AT1192" s="49"/>
      <c r="AU1192" s="49"/>
      <c r="AV1192" s="49"/>
      <c r="AW1192" s="49"/>
      <c r="AX1192" s="49"/>
      <c r="AY1192" s="49"/>
      <c r="AZ1192" s="49"/>
      <c r="BA1192" s="49"/>
      <c r="BB1192" s="49"/>
      <c r="BC1192" s="49"/>
      <c r="BD1192" s="49"/>
      <c r="BE1192" s="49"/>
      <c r="BF1192" s="49"/>
      <c r="BG1192" s="49"/>
      <c r="BH1192" s="49"/>
      <c r="BI1192" s="49"/>
      <c r="BJ1192" s="49"/>
      <c r="BK1192" s="49"/>
      <c r="BL1192" s="49"/>
      <c r="BM1192" s="49"/>
      <c r="BN1192" s="49"/>
      <c r="BO1192" s="49"/>
      <c r="BP1192" s="49"/>
      <c r="BQ1192" s="49"/>
      <c r="BR1192" s="49"/>
      <c r="BS1192" s="49"/>
      <c r="BT1192" s="49"/>
      <c r="BU1192" s="49"/>
      <c r="BV1192" s="49"/>
      <c r="BW1192" s="49"/>
      <c r="BX1192" s="49"/>
      <c r="BY1192" s="49"/>
      <c r="BZ1192" s="49"/>
      <c r="CA1192" s="49"/>
      <c r="CB1192" s="49"/>
      <c r="CC1192" s="49"/>
      <c r="CD1192" s="49"/>
      <c r="CE1192" s="49"/>
      <c r="CF1192" s="49"/>
      <c r="CG1192" s="49"/>
      <c r="CH1192" s="49"/>
      <c r="CI1192" s="49"/>
      <c r="CJ1192" s="49"/>
      <c r="CK1192" s="49"/>
      <c r="CL1192" s="49"/>
      <c r="CM1192" s="49"/>
      <c r="CN1192" s="49"/>
      <c r="CO1192" s="49"/>
      <c r="CP1192" s="49"/>
      <c r="CQ1192" s="49"/>
      <c r="CR1192" s="49"/>
      <c r="CS1192" s="49"/>
      <c r="CT1192" s="49"/>
      <c r="CU1192" s="49"/>
      <c r="CV1192" s="49"/>
      <c r="CW1192" s="49"/>
      <c r="CX1192" s="49"/>
      <c r="CY1192" s="49"/>
      <c r="CZ1192" s="49"/>
      <c r="DA1192" s="49"/>
      <c r="DB1192" s="49"/>
      <c r="DC1192" s="49"/>
      <c r="DD1192" s="49"/>
      <c r="DE1192" s="49"/>
      <c r="DF1192" s="49"/>
      <c r="DG1192" s="49"/>
      <c r="DH1192" s="49"/>
      <c r="DI1192" s="49"/>
      <c r="DJ1192" s="49"/>
      <c r="DK1192" s="49"/>
      <c r="DL1192" s="49"/>
      <c r="DM1192" s="49"/>
      <c r="DN1192" s="49"/>
      <c r="DO1192" s="49"/>
      <c r="DP1192" s="49"/>
      <c r="DQ1192" s="49"/>
      <c r="DR1192" s="49"/>
      <c r="DS1192" s="49"/>
      <c r="DT1192" s="49"/>
      <c r="DU1192" s="49"/>
      <c r="DV1192" s="49"/>
      <c r="DW1192" s="49"/>
      <c r="DX1192" s="49"/>
      <c r="DY1192" s="49"/>
    </row>
    <row r="1193" spans="1:129" s="32" customFormat="1" ht="43.5" customHeight="1">
      <c r="A1193" s="34"/>
      <c r="B1193" s="158">
        <v>5</v>
      </c>
      <c r="C1193" s="64" t="s">
        <v>1586</v>
      </c>
      <c r="D1193" s="63" t="s">
        <v>0</v>
      </c>
      <c r="E1193" s="63" t="s">
        <v>6564</v>
      </c>
      <c r="F1193" s="192"/>
      <c r="G1193" s="192"/>
      <c r="H1193" s="192">
        <v>262</v>
      </c>
      <c r="I1193" s="7" t="s">
        <v>4364</v>
      </c>
      <c r="J1193" s="63" t="s">
        <v>6565</v>
      </c>
      <c r="K1193" s="63" t="s">
        <v>6566</v>
      </c>
      <c r="L1193" s="63" t="s">
        <v>6567</v>
      </c>
      <c r="M1193" s="7"/>
      <c r="N1193" s="142"/>
      <c r="O1193" s="92"/>
      <c r="P1193" s="100"/>
      <c r="Q1193" s="72"/>
      <c r="R1193" s="72"/>
      <c r="S1193" s="49"/>
      <c r="T1193" s="49"/>
      <c r="U1193" s="49"/>
      <c r="V1193" s="49"/>
      <c r="W1193" s="49"/>
      <c r="X1193" s="49"/>
      <c r="Y1193" s="49"/>
      <c r="Z1193" s="49"/>
      <c r="AA1193" s="49"/>
      <c r="AB1193" s="49"/>
      <c r="AC1193" s="49"/>
      <c r="AD1193" s="49"/>
      <c r="AE1193" s="49"/>
      <c r="AF1193" s="49"/>
      <c r="AG1193" s="49"/>
      <c r="AH1193" s="49"/>
      <c r="AI1193" s="49"/>
      <c r="AJ1193" s="49"/>
      <c r="AK1193" s="49"/>
      <c r="AL1193" s="49"/>
      <c r="AM1193" s="49"/>
      <c r="AN1193" s="49"/>
      <c r="AO1193" s="49"/>
      <c r="AP1193" s="49"/>
      <c r="AQ1193" s="49"/>
      <c r="AR1193" s="49"/>
      <c r="AS1193" s="49"/>
      <c r="AT1193" s="49"/>
      <c r="AU1193" s="49"/>
      <c r="AV1193" s="49"/>
      <c r="AW1193" s="49"/>
      <c r="AX1193" s="49"/>
      <c r="AY1193" s="49"/>
      <c r="AZ1193" s="49"/>
      <c r="BA1193" s="49"/>
      <c r="BB1193" s="49"/>
      <c r="BC1193" s="49"/>
      <c r="BD1193" s="49"/>
      <c r="BE1193" s="49"/>
      <c r="BF1193" s="49"/>
      <c r="BG1193" s="49"/>
      <c r="BH1193" s="49"/>
      <c r="BI1193" s="49"/>
      <c r="BJ1193" s="49"/>
      <c r="BK1193" s="49"/>
      <c r="BL1193" s="49"/>
      <c r="BM1193" s="49"/>
      <c r="BN1193" s="49"/>
      <c r="BO1193" s="49"/>
      <c r="BP1193" s="49"/>
      <c r="BQ1193" s="49"/>
      <c r="BR1193" s="49"/>
      <c r="BS1193" s="49"/>
      <c r="BT1193" s="49"/>
      <c r="BU1193" s="49"/>
      <c r="BV1193" s="49"/>
      <c r="BW1193" s="49"/>
      <c r="BX1193" s="49"/>
      <c r="BY1193" s="49"/>
      <c r="BZ1193" s="49"/>
      <c r="CA1193" s="49"/>
      <c r="CB1193" s="49"/>
      <c r="CC1193" s="49"/>
      <c r="CD1193" s="49"/>
      <c r="CE1193" s="49"/>
      <c r="CF1193" s="49"/>
      <c r="CG1193" s="49"/>
      <c r="CH1193" s="49"/>
      <c r="CI1193" s="49"/>
      <c r="CJ1193" s="49"/>
      <c r="CK1193" s="49"/>
      <c r="CL1193" s="49"/>
      <c r="CM1193" s="49"/>
      <c r="CN1193" s="49"/>
      <c r="CO1193" s="49"/>
      <c r="CP1193" s="49"/>
      <c r="CQ1193" s="49"/>
      <c r="CR1193" s="49"/>
      <c r="CS1193" s="49"/>
      <c r="CT1193" s="49"/>
      <c r="CU1193" s="49"/>
      <c r="CV1193" s="49"/>
      <c r="CW1193" s="49"/>
      <c r="CX1193" s="49"/>
      <c r="CY1193" s="49"/>
      <c r="CZ1193" s="49"/>
      <c r="DA1193" s="49"/>
      <c r="DB1193" s="49"/>
      <c r="DC1193" s="49"/>
      <c r="DD1193" s="49"/>
      <c r="DE1193" s="49"/>
      <c r="DF1193" s="49"/>
      <c r="DG1193" s="49"/>
      <c r="DH1193" s="49"/>
      <c r="DI1193" s="49"/>
      <c r="DJ1193" s="49"/>
      <c r="DK1193" s="49"/>
      <c r="DL1193" s="49"/>
      <c r="DM1193" s="49"/>
      <c r="DN1193" s="49"/>
      <c r="DO1193" s="49"/>
      <c r="DP1193" s="49"/>
      <c r="DQ1193" s="49"/>
      <c r="DR1193" s="49"/>
      <c r="DS1193" s="49"/>
      <c r="DT1193" s="49"/>
      <c r="DU1193" s="49"/>
      <c r="DV1193" s="49"/>
      <c r="DW1193" s="49"/>
      <c r="DX1193" s="49"/>
      <c r="DY1193" s="49"/>
    </row>
    <row r="1194" spans="1:129" s="32" customFormat="1" ht="54.75" customHeight="1">
      <c r="A1194" s="34"/>
      <c r="B1194" s="61">
        <v>6</v>
      </c>
      <c r="C1194" s="63" t="s">
        <v>6568</v>
      </c>
      <c r="D1194" s="63" t="s">
        <v>6569</v>
      </c>
      <c r="E1194" s="63" t="s">
        <v>5228</v>
      </c>
      <c r="F1194" s="192"/>
      <c r="G1194" s="192"/>
      <c r="H1194" s="192">
        <v>39600</v>
      </c>
      <c r="I1194" s="7" t="s">
        <v>4364</v>
      </c>
      <c r="J1194" s="63" t="s">
        <v>5229</v>
      </c>
      <c r="K1194" s="63" t="s">
        <v>5230</v>
      </c>
      <c r="L1194" s="63" t="s">
        <v>5231</v>
      </c>
      <c r="M1194" s="7"/>
      <c r="N1194" s="142"/>
      <c r="O1194" s="92"/>
      <c r="P1194" s="100"/>
      <c r="Q1194" s="72"/>
      <c r="R1194" s="72"/>
      <c r="S1194" s="49"/>
      <c r="T1194" s="49"/>
      <c r="U1194" s="49"/>
      <c r="V1194" s="49"/>
      <c r="W1194" s="49"/>
      <c r="X1194" s="49"/>
      <c r="Y1194" s="49"/>
      <c r="Z1194" s="49"/>
      <c r="AA1194" s="49"/>
      <c r="AB1194" s="49"/>
      <c r="AC1194" s="49"/>
      <c r="AD1194" s="49"/>
      <c r="AE1194" s="49"/>
      <c r="AF1194" s="49"/>
      <c r="AG1194" s="49"/>
      <c r="AH1194" s="49"/>
      <c r="AI1194" s="49"/>
      <c r="AJ1194" s="49"/>
      <c r="AK1194" s="49"/>
      <c r="AL1194" s="49"/>
      <c r="AM1194" s="49"/>
      <c r="AN1194" s="49"/>
      <c r="AO1194" s="49"/>
      <c r="AP1194" s="49"/>
      <c r="AQ1194" s="49"/>
      <c r="AR1194" s="49"/>
      <c r="AS1194" s="49"/>
      <c r="AT1194" s="49"/>
      <c r="AU1194" s="49"/>
      <c r="AV1194" s="49"/>
      <c r="AW1194" s="49"/>
      <c r="AX1194" s="49"/>
      <c r="AY1194" s="49"/>
      <c r="AZ1194" s="49"/>
      <c r="BA1194" s="49"/>
      <c r="BB1194" s="49"/>
      <c r="BC1194" s="49"/>
      <c r="BD1194" s="49"/>
      <c r="BE1194" s="49"/>
      <c r="BF1194" s="49"/>
      <c r="BG1194" s="49"/>
      <c r="BH1194" s="49"/>
      <c r="BI1194" s="49"/>
      <c r="BJ1194" s="49"/>
      <c r="BK1194" s="49"/>
      <c r="BL1194" s="49"/>
      <c r="BM1194" s="49"/>
      <c r="BN1194" s="49"/>
      <c r="BO1194" s="49"/>
      <c r="BP1194" s="49"/>
      <c r="BQ1194" s="49"/>
      <c r="BR1194" s="49"/>
      <c r="BS1194" s="49"/>
      <c r="BT1194" s="49"/>
      <c r="BU1194" s="49"/>
      <c r="BV1194" s="49"/>
      <c r="BW1194" s="49"/>
      <c r="BX1194" s="49"/>
      <c r="BY1194" s="49"/>
      <c r="BZ1194" s="49"/>
      <c r="CA1194" s="49"/>
      <c r="CB1194" s="49"/>
      <c r="CC1194" s="49"/>
      <c r="CD1194" s="49"/>
      <c r="CE1194" s="49"/>
      <c r="CF1194" s="49"/>
      <c r="CG1194" s="49"/>
      <c r="CH1194" s="49"/>
      <c r="CI1194" s="49"/>
      <c r="CJ1194" s="49"/>
      <c r="CK1194" s="49"/>
      <c r="CL1194" s="49"/>
      <c r="CM1194" s="49"/>
      <c r="CN1194" s="49"/>
      <c r="CO1194" s="49"/>
      <c r="CP1194" s="49"/>
      <c r="CQ1194" s="49"/>
      <c r="CR1194" s="49"/>
      <c r="CS1194" s="49"/>
      <c r="CT1194" s="49"/>
      <c r="CU1194" s="49"/>
      <c r="CV1194" s="49"/>
      <c r="CW1194" s="49"/>
      <c r="CX1194" s="49"/>
      <c r="CY1194" s="49"/>
      <c r="CZ1194" s="49"/>
      <c r="DA1194" s="49"/>
      <c r="DB1194" s="49"/>
      <c r="DC1194" s="49"/>
      <c r="DD1194" s="49"/>
      <c r="DE1194" s="49"/>
      <c r="DF1194" s="49"/>
      <c r="DG1194" s="49"/>
      <c r="DH1194" s="49"/>
      <c r="DI1194" s="49"/>
      <c r="DJ1194" s="49"/>
      <c r="DK1194" s="49"/>
      <c r="DL1194" s="49"/>
      <c r="DM1194" s="49"/>
      <c r="DN1194" s="49"/>
      <c r="DO1194" s="49"/>
      <c r="DP1194" s="49"/>
      <c r="DQ1194" s="49"/>
      <c r="DR1194" s="49"/>
      <c r="DS1194" s="49"/>
      <c r="DT1194" s="49"/>
      <c r="DU1194" s="49"/>
      <c r="DV1194" s="49"/>
      <c r="DW1194" s="49"/>
      <c r="DX1194" s="49"/>
      <c r="DY1194" s="49"/>
    </row>
    <row r="1195" spans="1:129" s="32" customFormat="1" ht="51.75" customHeight="1">
      <c r="A1195" s="34"/>
      <c r="B1195" s="158">
        <v>7</v>
      </c>
      <c r="C1195" s="63" t="s">
        <v>6568</v>
      </c>
      <c r="D1195" s="63" t="s">
        <v>6569</v>
      </c>
      <c r="E1195" s="63" t="s">
        <v>5232</v>
      </c>
      <c r="F1195" s="192"/>
      <c r="G1195" s="192"/>
      <c r="H1195" s="192">
        <v>29600</v>
      </c>
      <c r="I1195" s="7" t="s">
        <v>4364</v>
      </c>
      <c r="J1195" s="63" t="s">
        <v>5233</v>
      </c>
      <c r="K1195" s="63" t="s">
        <v>5234</v>
      </c>
      <c r="L1195" s="63" t="s">
        <v>5235</v>
      </c>
      <c r="M1195" s="7"/>
      <c r="N1195" s="142"/>
      <c r="O1195" s="92"/>
      <c r="P1195" s="100"/>
      <c r="Q1195" s="72"/>
      <c r="R1195" s="72"/>
      <c r="S1195" s="49"/>
      <c r="T1195" s="49"/>
      <c r="U1195" s="49"/>
      <c r="V1195" s="49"/>
      <c r="W1195" s="49"/>
      <c r="X1195" s="49"/>
      <c r="Y1195" s="49"/>
      <c r="Z1195" s="49"/>
      <c r="AA1195" s="49"/>
      <c r="AB1195" s="49"/>
      <c r="AC1195" s="49"/>
      <c r="AD1195" s="49"/>
      <c r="AE1195" s="49"/>
      <c r="AF1195" s="49"/>
      <c r="AG1195" s="49"/>
      <c r="AH1195" s="49"/>
      <c r="AI1195" s="49"/>
      <c r="AJ1195" s="49"/>
      <c r="AK1195" s="49"/>
      <c r="AL1195" s="49"/>
      <c r="AM1195" s="49"/>
      <c r="AN1195" s="49"/>
      <c r="AO1195" s="49"/>
      <c r="AP1195" s="49"/>
      <c r="AQ1195" s="49"/>
      <c r="AR1195" s="49"/>
      <c r="AS1195" s="49"/>
      <c r="AT1195" s="49"/>
      <c r="AU1195" s="49"/>
      <c r="AV1195" s="49"/>
      <c r="AW1195" s="49"/>
      <c r="AX1195" s="49"/>
      <c r="AY1195" s="49"/>
      <c r="AZ1195" s="49"/>
      <c r="BA1195" s="49"/>
      <c r="BB1195" s="49"/>
      <c r="BC1195" s="49"/>
      <c r="BD1195" s="49"/>
      <c r="BE1195" s="49"/>
      <c r="BF1195" s="49"/>
      <c r="BG1195" s="49"/>
      <c r="BH1195" s="49"/>
      <c r="BI1195" s="49"/>
      <c r="BJ1195" s="49"/>
      <c r="BK1195" s="49"/>
      <c r="BL1195" s="49"/>
      <c r="BM1195" s="49"/>
      <c r="BN1195" s="49"/>
      <c r="BO1195" s="49"/>
      <c r="BP1195" s="49"/>
      <c r="BQ1195" s="49"/>
      <c r="BR1195" s="49"/>
      <c r="BS1195" s="49"/>
      <c r="BT1195" s="49"/>
      <c r="BU1195" s="49"/>
      <c r="BV1195" s="49"/>
      <c r="BW1195" s="49"/>
      <c r="BX1195" s="49"/>
      <c r="BY1195" s="49"/>
      <c r="BZ1195" s="49"/>
      <c r="CA1195" s="49"/>
      <c r="CB1195" s="49"/>
      <c r="CC1195" s="49"/>
      <c r="CD1195" s="49"/>
      <c r="CE1195" s="49"/>
      <c r="CF1195" s="49"/>
      <c r="CG1195" s="49"/>
      <c r="CH1195" s="49"/>
      <c r="CI1195" s="49"/>
      <c r="CJ1195" s="49"/>
      <c r="CK1195" s="49"/>
      <c r="CL1195" s="49"/>
      <c r="CM1195" s="49"/>
      <c r="CN1195" s="49"/>
      <c r="CO1195" s="49"/>
      <c r="CP1195" s="49"/>
      <c r="CQ1195" s="49"/>
      <c r="CR1195" s="49"/>
      <c r="CS1195" s="49"/>
      <c r="CT1195" s="49"/>
      <c r="CU1195" s="49"/>
      <c r="CV1195" s="49"/>
      <c r="CW1195" s="49"/>
      <c r="CX1195" s="49"/>
      <c r="CY1195" s="49"/>
      <c r="CZ1195" s="49"/>
      <c r="DA1195" s="49"/>
      <c r="DB1195" s="49"/>
      <c r="DC1195" s="49"/>
      <c r="DD1195" s="49"/>
      <c r="DE1195" s="49"/>
      <c r="DF1195" s="49"/>
      <c r="DG1195" s="49"/>
      <c r="DH1195" s="49"/>
      <c r="DI1195" s="49"/>
      <c r="DJ1195" s="49"/>
      <c r="DK1195" s="49"/>
      <c r="DL1195" s="49"/>
      <c r="DM1195" s="49"/>
      <c r="DN1195" s="49"/>
      <c r="DO1195" s="49"/>
      <c r="DP1195" s="49"/>
      <c r="DQ1195" s="49"/>
      <c r="DR1195" s="49"/>
      <c r="DS1195" s="49"/>
      <c r="DT1195" s="49"/>
      <c r="DU1195" s="49"/>
      <c r="DV1195" s="49"/>
      <c r="DW1195" s="49"/>
      <c r="DX1195" s="49"/>
      <c r="DY1195" s="49"/>
    </row>
    <row r="1196" spans="1:129" s="32" customFormat="1" ht="48.75" customHeight="1">
      <c r="A1196" s="34"/>
      <c r="B1196" s="61">
        <v>8</v>
      </c>
      <c r="C1196" s="63" t="s">
        <v>5236</v>
      </c>
      <c r="D1196" s="63" t="s">
        <v>5237</v>
      </c>
      <c r="E1196" s="63" t="s">
        <v>5238</v>
      </c>
      <c r="F1196" s="192"/>
      <c r="G1196" s="192"/>
      <c r="H1196" s="192">
        <v>57167</v>
      </c>
      <c r="I1196" s="7" t="s">
        <v>4364</v>
      </c>
      <c r="J1196" s="63" t="s">
        <v>5239</v>
      </c>
      <c r="K1196" s="63" t="s">
        <v>5240</v>
      </c>
      <c r="L1196" s="63" t="s">
        <v>5241</v>
      </c>
      <c r="M1196" s="7"/>
      <c r="N1196" s="142"/>
      <c r="O1196" s="92"/>
      <c r="P1196" s="100"/>
      <c r="Q1196" s="72"/>
      <c r="R1196" s="72"/>
      <c r="S1196" s="49"/>
      <c r="T1196" s="49"/>
      <c r="U1196" s="49"/>
      <c r="V1196" s="49"/>
      <c r="W1196" s="49"/>
      <c r="X1196" s="49"/>
      <c r="Y1196" s="49"/>
      <c r="Z1196" s="49"/>
      <c r="AA1196" s="49"/>
      <c r="AB1196" s="49"/>
      <c r="AC1196" s="49"/>
      <c r="AD1196" s="49"/>
      <c r="AE1196" s="49"/>
      <c r="AF1196" s="49"/>
      <c r="AG1196" s="49"/>
      <c r="AH1196" s="49"/>
      <c r="AI1196" s="49"/>
      <c r="AJ1196" s="49"/>
      <c r="AK1196" s="49"/>
      <c r="AL1196" s="49"/>
      <c r="AM1196" s="49"/>
      <c r="AN1196" s="49"/>
      <c r="AO1196" s="49"/>
      <c r="AP1196" s="49"/>
      <c r="AQ1196" s="49"/>
      <c r="AR1196" s="49"/>
      <c r="AS1196" s="49"/>
      <c r="AT1196" s="49"/>
      <c r="AU1196" s="49"/>
      <c r="AV1196" s="49"/>
      <c r="AW1196" s="49"/>
      <c r="AX1196" s="49"/>
      <c r="AY1196" s="49"/>
      <c r="AZ1196" s="49"/>
      <c r="BA1196" s="49"/>
      <c r="BB1196" s="49"/>
      <c r="BC1196" s="49"/>
      <c r="BD1196" s="49"/>
      <c r="BE1196" s="49"/>
      <c r="BF1196" s="49"/>
      <c r="BG1196" s="49"/>
      <c r="BH1196" s="49"/>
      <c r="BI1196" s="49"/>
      <c r="BJ1196" s="49"/>
      <c r="BK1196" s="49"/>
      <c r="BL1196" s="49"/>
      <c r="BM1196" s="49"/>
      <c r="BN1196" s="49"/>
      <c r="BO1196" s="49"/>
      <c r="BP1196" s="49"/>
      <c r="BQ1196" s="49"/>
      <c r="BR1196" s="49"/>
      <c r="BS1196" s="49"/>
      <c r="BT1196" s="49"/>
      <c r="BU1196" s="49"/>
      <c r="BV1196" s="49"/>
      <c r="BW1196" s="49"/>
      <c r="BX1196" s="49"/>
      <c r="BY1196" s="49"/>
      <c r="BZ1196" s="49"/>
      <c r="CA1196" s="49"/>
      <c r="CB1196" s="49"/>
      <c r="CC1196" s="49"/>
      <c r="CD1196" s="49"/>
      <c r="CE1196" s="49"/>
      <c r="CF1196" s="49"/>
      <c r="CG1196" s="49"/>
      <c r="CH1196" s="49"/>
      <c r="CI1196" s="49"/>
      <c r="CJ1196" s="49"/>
      <c r="CK1196" s="49"/>
      <c r="CL1196" s="49"/>
      <c r="CM1196" s="49"/>
      <c r="CN1196" s="49"/>
      <c r="CO1196" s="49"/>
      <c r="CP1196" s="49"/>
      <c r="CQ1196" s="49"/>
      <c r="CR1196" s="49"/>
      <c r="CS1196" s="49"/>
      <c r="CT1196" s="49"/>
      <c r="CU1196" s="49"/>
      <c r="CV1196" s="49"/>
      <c r="CW1196" s="49"/>
      <c r="CX1196" s="49"/>
      <c r="CY1196" s="49"/>
      <c r="CZ1196" s="49"/>
      <c r="DA1196" s="49"/>
      <c r="DB1196" s="49"/>
      <c r="DC1196" s="49"/>
      <c r="DD1196" s="49"/>
      <c r="DE1196" s="49"/>
      <c r="DF1196" s="49"/>
      <c r="DG1196" s="49"/>
      <c r="DH1196" s="49"/>
      <c r="DI1196" s="49"/>
      <c r="DJ1196" s="49"/>
      <c r="DK1196" s="49"/>
      <c r="DL1196" s="49"/>
      <c r="DM1196" s="49"/>
      <c r="DN1196" s="49"/>
      <c r="DO1196" s="49"/>
      <c r="DP1196" s="49"/>
      <c r="DQ1196" s="49"/>
      <c r="DR1196" s="49"/>
      <c r="DS1196" s="49"/>
      <c r="DT1196" s="49"/>
      <c r="DU1196" s="49"/>
      <c r="DV1196" s="49"/>
      <c r="DW1196" s="49"/>
      <c r="DX1196" s="49"/>
      <c r="DY1196" s="49"/>
    </row>
    <row r="1197" spans="1:129" s="32" customFormat="1" ht="45.75" customHeight="1">
      <c r="A1197" s="34"/>
      <c r="B1197" s="158">
        <v>9</v>
      </c>
      <c r="C1197" s="63" t="s">
        <v>5242</v>
      </c>
      <c r="D1197" s="63" t="s">
        <v>5243</v>
      </c>
      <c r="E1197" s="63" t="s">
        <v>5244</v>
      </c>
      <c r="F1197" s="192"/>
      <c r="G1197" s="192"/>
      <c r="H1197" s="192">
        <v>18335</v>
      </c>
      <c r="I1197" s="7" t="s">
        <v>4364</v>
      </c>
      <c r="J1197" s="63" t="s">
        <v>5245</v>
      </c>
      <c r="K1197" s="63" t="s">
        <v>5246</v>
      </c>
      <c r="L1197" s="63" t="s">
        <v>5247</v>
      </c>
      <c r="M1197" s="7"/>
      <c r="N1197" s="142"/>
      <c r="O1197" s="92"/>
      <c r="P1197" s="100"/>
      <c r="Q1197" s="72"/>
      <c r="R1197" s="72"/>
      <c r="S1197" s="49"/>
      <c r="T1197" s="49"/>
      <c r="U1197" s="49"/>
      <c r="V1197" s="49"/>
      <c r="W1197" s="49"/>
      <c r="X1197" s="49"/>
      <c r="Y1197" s="49"/>
      <c r="Z1197" s="49"/>
      <c r="AA1197" s="49"/>
      <c r="AB1197" s="49"/>
      <c r="AC1197" s="49"/>
      <c r="AD1197" s="49"/>
      <c r="AE1197" s="49"/>
      <c r="AF1197" s="49"/>
      <c r="AG1197" s="49"/>
      <c r="AH1197" s="49"/>
      <c r="AI1197" s="49"/>
      <c r="AJ1197" s="49"/>
      <c r="AK1197" s="49"/>
      <c r="AL1197" s="49"/>
      <c r="AM1197" s="49"/>
      <c r="AN1197" s="49"/>
      <c r="AO1197" s="49"/>
      <c r="AP1197" s="49"/>
      <c r="AQ1197" s="49"/>
      <c r="AR1197" s="49"/>
      <c r="AS1197" s="49"/>
      <c r="AT1197" s="49"/>
      <c r="AU1197" s="49"/>
      <c r="AV1197" s="49"/>
      <c r="AW1197" s="49"/>
      <c r="AX1197" s="49"/>
      <c r="AY1197" s="49"/>
      <c r="AZ1197" s="49"/>
      <c r="BA1197" s="49"/>
      <c r="BB1197" s="49"/>
      <c r="BC1197" s="49"/>
      <c r="BD1197" s="49"/>
      <c r="BE1197" s="49"/>
      <c r="BF1197" s="49"/>
      <c r="BG1197" s="49"/>
      <c r="BH1197" s="49"/>
      <c r="BI1197" s="49"/>
      <c r="BJ1197" s="49"/>
      <c r="BK1197" s="49"/>
      <c r="BL1197" s="49"/>
      <c r="BM1197" s="49"/>
      <c r="BN1197" s="49"/>
      <c r="BO1197" s="49"/>
      <c r="BP1197" s="49"/>
      <c r="BQ1197" s="49"/>
      <c r="BR1197" s="49"/>
      <c r="BS1197" s="49"/>
      <c r="BT1197" s="49"/>
      <c r="BU1197" s="49"/>
      <c r="BV1197" s="49"/>
      <c r="BW1197" s="49"/>
      <c r="BX1197" s="49"/>
      <c r="BY1197" s="49"/>
      <c r="BZ1197" s="49"/>
      <c r="CA1197" s="49"/>
      <c r="CB1197" s="49"/>
      <c r="CC1197" s="49"/>
      <c r="CD1197" s="49"/>
      <c r="CE1197" s="49"/>
      <c r="CF1197" s="49"/>
      <c r="CG1197" s="49"/>
      <c r="CH1197" s="49"/>
      <c r="CI1197" s="49"/>
      <c r="CJ1197" s="49"/>
      <c r="CK1197" s="49"/>
      <c r="CL1197" s="49"/>
      <c r="CM1197" s="49"/>
      <c r="CN1197" s="49"/>
      <c r="CO1197" s="49"/>
      <c r="CP1197" s="49"/>
      <c r="CQ1197" s="49"/>
      <c r="CR1197" s="49"/>
      <c r="CS1197" s="49"/>
      <c r="CT1197" s="49"/>
      <c r="CU1197" s="49"/>
      <c r="CV1197" s="49"/>
      <c r="CW1197" s="49"/>
      <c r="CX1197" s="49"/>
      <c r="CY1197" s="49"/>
      <c r="CZ1197" s="49"/>
      <c r="DA1197" s="49"/>
      <c r="DB1197" s="49"/>
      <c r="DC1197" s="49"/>
      <c r="DD1197" s="49"/>
      <c r="DE1197" s="49"/>
      <c r="DF1197" s="49"/>
      <c r="DG1197" s="49"/>
      <c r="DH1197" s="49"/>
      <c r="DI1197" s="49"/>
      <c r="DJ1197" s="49"/>
      <c r="DK1197" s="49"/>
      <c r="DL1197" s="49"/>
      <c r="DM1197" s="49"/>
      <c r="DN1197" s="49"/>
      <c r="DO1197" s="49"/>
      <c r="DP1197" s="49"/>
      <c r="DQ1197" s="49"/>
      <c r="DR1197" s="49"/>
      <c r="DS1197" s="49"/>
      <c r="DT1197" s="49"/>
      <c r="DU1197" s="49"/>
      <c r="DV1197" s="49"/>
      <c r="DW1197" s="49"/>
      <c r="DX1197" s="49"/>
      <c r="DY1197" s="49"/>
    </row>
    <row r="1198" spans="1:129" s="32" customFormat="1" ht="53.25" customHeight="1">
      <c r="A1198" s="34"/>
      <c r="B1198" s="61">
        <v>10</v>
      </c>
      <c r="C1198" s="64" t="s">
        <v>5248</v>
      </c>
      <c r="D1198" s="63" t="s">
        <v>5249</v>
      </c>
      <c r="E1198" s="63" t="s">
        <v>5250</v>
      </c>
      <c r="F1198" s="192">
        <v>6112</v>
      </c>
      <c r="G1198" s="192"/>
      <c r="H1198" s="192">
        <v>5810</v>
      </c>
      <c r="I1198" s="7" t="s">
        <v>4364</v>
      </c>
      <c r="J1198" s="63" t="s">
        <v>5251</v>
      </c>
      <c r="K1198" s="63" t="s">
        <v>5252</v>
      </c>
      <c r="L1198" s="63" t="s">
        <v>5253</v>
      </c>
      <c r="M1198" s="7"/>
      <c r="N1198" s="142"/>
      <c r="O1198" s="92"/>
      <c r="P1198" s="100"/>
      <c r="Q1198" s="72"/>
      <c r="R1198" s="72"/>
      <c r="S1198" s="49"/>
      <c r="T1198" s="49"/>
      <c r="U1198" s="49"/>
      <c r="V1198" s="49"/>
      <c r="W1198" s="49"/>
      <c r="X1198" s="49"/>
      <c r="Y1198" s="49"/>
      <c r="Z1198" s="49"/>
      <c r="AA1198" s="49"/>
      <c r="AB1198" s="49"/>
      <c r="AC1198" s="49"/>
      <c r="AD1198" s="49"/>
      <c r="AE1198" s="49"/>
      <c r="AF1198" s="49"/>
      <c r="AG1198" s="49"/>
      <c r="AH1198" s="49"/>
      <c r="AI1198" s="49"/>
      <c r="AJ1198" s="49"/>
      <c r="AK1198" s="49"/>
      <c r="AL1198" s="49"/>
      <c r="AM1198" s="49"/>
      <c r="AN1198" s="49"/>
      <c r="AO1198" s="49"/>
      <c r="AP1198" s="49"/>
      <c r="AQ1198" s="49"/>
      <c r="AR1198" s="49"/>
      <c r="AS1198" s="49"/>
      <c r="AT1198" s="49"/>
      <c r="AU1198" s="49"/>
      <c r="AV1198" s="49"/>
      <c r="AW1198" s="49"/>
      <c r="AX1198" s="49"/>
      <c r="AY1198" s="49"/>
      <c r="AZ1198" s="49"/>
      <c r="BA1198" s="49"/>
      <c r="BB1198" s="49"/>
      <c r="BC1198" s="49"/>
      <c r="BD1198" s="49"/>
      <c r="BE1198" s="49"/>
      <c r="BF1198" s="49"/>
      <c r="BG1198" s="49"/>
      <c r="BH1198" s="49"/>
      <c r="BI1198" s="49"/>
      <c r="BJ1198" s="49"/>
      <c r="BK1198" s="49"/>
      <c r="BL1198" s="49"/>
      <c r="BM1198" s="49"/>
      <c r="BN1198" s="49"/>
      <c r="BO1198" s="49"/>
      <c r="BP1198" s="49"/>
      <c r="BQ1198" s="49"/>
      <c r="BR1198" s="49"/>
      <c r="BS1198" s="49"/>
      <c r="BT1198" s="49"/>
      <c r="BU1198" s="49"/>
      <c r="BV1198" s="49"/>
      <c r="BW1198" s="49"/>
      <c r="BX1198" s="49"/>
      <c r="BY1198" s="49"/>
      <c r="BZ1198" s="49"/>
      <c r="CA1198" s="49"/>
      <c r="CB1198" s="49"/>
      <c r="CC1198" s="49"/>
      <c r="CD1198" s="49"/>
      <c r="CE1198" s="49"/>
      <c r="CF1198" s="49"/>
      <c r="CG1198" s="49"/>
      <c r="CH1198" s="49"/>
      <c r="CI1198" s="49"/>
      <c r="CJ1198" s="49"/>
      <c r="CK1198" s="49"/>
      <c r="CL1198" s="49"/>
      <c r="CM1198" s="49"/>
      <c r="CN1198" s="49"/>
      <c r="CO1198" s="49"/>
      <c r="CP1198" s="49"/>
      <c r="CQ1198" s="49"/>
      <c r="CR1198" s="49"/>
      <c r="CS1198" s="49"/>
      <c r="CT1198" s="49"/>
      <c r="CU1198" s="49"/>
      <c r="CV1198" s="49"/>
      <c r="CW1198" s="49"/>
      <c r="CX1198" s="49"/>
      <c r="CY1198" s="49"/>
      <c r="CZ1198" s="49"/>
      <c r="DA1198" s="49"/>
      <c r="DB1198" s="49"/>
      <c r="DC1198" s="49"/>
      <c r="DD1198" s="49"/>
      <c r="DE1198" s="49"/>
      <c r="DF1198" s="49"/>
      <c r="DG1198" s="49"/>
      <c r="DH1198" s="49"/>
      <c r="DI1198" s="49"/>
      <c r="DJ1198" s="49"/>
      <c r="DK1198" s="49"/>
      <c r="DL1198" s="49"/>
      <c r="DM1198" s="49"/>
      <c r="DN1198" s="49"/>
      <c r="DO1198" s="49"/>
      <c r="DP1198" s="49"/>
      <c r="DQ1198" s="49"/>
      <c r="DR1198" s="49"/>
      <c r="DS1198" s="49"/>
      <c r="DT1198" s="49"/>
      <c r="DU1198" s="49"/>
      <c r="DV1198" s="49"/>
      <c r="DW1198" s="49"/>
      <c r="DX1198" s="49"/>
      <c r="DY1198" s="49"/>
    </row>
    <row r="1199" spans="1:129" s="32" customFormat="1" ht="54" customHeight="1">
      <c r="A1199" s="34"/>
      <c r="B1199" s="158">
        <v>11</v>
      </c>
      <c r="C1199" s="63" t="s">
        <v>1523</v>
      </c>
      <c r="D1199" s="63" t="s">
        <v>1524</v>
      </c>
      <c r="E1199" s="63" t="s">
        <v>1525</v>
      </c>
      <c r="F1199" s="192"/>
      <c r="G1199" s="192"/>
      <c r="H1199" s="192">
        <v>4650</v>
      </c>
      <c r="I1199" s="7" t="s">
        <v>4364</v>
      </c>
      <c r="J1199" s="63" t="s">
        <v>1526</v>
      </c>
      <c r="K1199" s="63" t="s">
        <v>1527</v>
      </c>
      <c r="L1199" s="63" t="s">
        <v>1528</v>
      </c>
      <c r="M1199" s="7"/>
      <c r="N1199" s="142"/>
      <c r="O1199" s="92"/>
      <c r="P1199" s="100"/>
      <c r="Q1199" s="72"/>
      <c r="R1199" s="72"/>
      <c r="S1199" s="49"/>
      <c r="T1199" s="49"/>
      <c r="U1199" s="49"/>
      <c r="V1199" s="49"/>
      <c r="W1199" s="49"/>
      <c r="X1199" s="49"/>
      <c r="Y1199" s="49"/>
      <c r="Z1199" s="49"/>
      <c r="AA1199" s="49"/>
      <c r="AB1199" s="49"/>
      <c r="AC1199" s="49"/>
      <c r="AD1199" s="49"/>
      <c r="AE1199" s="49"/>
      <c r="AF1199" s="49"/>
      <c r="AG1199" s="49"/>
      <c r="AH1199" s="49"/>
      <c r="AI1199" s="49"/>
      <c r="AJ1199" s="49"/>
      <c r="AK1199" s="49"/>
      <c r="AL1199" s="49"/>
      <c r="AM1199" s="49"/>
      <c r="AN1199" s="49"/>
      <c r="AO1199" s="49"/>
      <c r="AP1199" s="49"/>
      <c r="AQ1199" s="49"/>
      <c r="AR1199" s="49"/>
      <c r="AS1199" s="49"/>
      <c r="AT1199" s="49"/>
      <c r="AU1199" s="49"/>
      <c r="AV1199" s="49"/>
      <c r="AW1199" s="49"/>
      <c r="AX1199" s="49"/>
      <c r="AY1199" s="49"/>
      <c r="AZ1199" s="49"/>
      <c r="BA1199" s="49"/>
      <c r="BB1199" s="49"/>
      <c r="BC1199" s="49"/>
      <c r="BD1199" s="49"/>
      <c r="BE1199" s="49"/>
      <c r="BF1199" s="49"/>
      <c r="BG1199" s="49"/>
      <c r="BH1199" s="49"/>
      <c r="BI1199" s="49"/>
      <c r="BJ1199" s="49"/>
      <c r="BK1199" s="49"/>
      <c r="BL1199" s="49"/>
      <c r="BM1199" s="49"/>
      <c r="BN1199" s="49"/>
      <c r="BO1199" s="49"/>
      <c r="BP1199" s="49"/>
      <c r="BQ1199" s="49"/>
      <c r="BR1199" s="49"/>
      <c r="BS1199" s="49"/>
      <c r="BT1199" s="49"/>
      <c r="BU1199" s="49"/>
      <c r="BV1199" s="49"/>
      <c r="BW1199" s="49"/>
      <c r="BX1199" s="49"/>
      <c r="BY1199" s="49"/>
      <c r="BZ1199" s="49"/>
      <c r="CA1199" s="49"/>
      <c r="CB1199" s="49"/>
      <c r="CC1199" s="49"/>
      <c r="CD1199" s="49"/>
      <c r="CE1199" s="49"/>
      <c r="CF1199" s="49"/>
      <c r="CG1199" s="49"/>
      <c r="CH1199" s="49"/>
      <c r="CI1199" s="49"/>
      <c r="CJ1199" s="49"/>
      <c r="CK1199" s="49"/>
      <c r="CL1199" s="49"/>
      <c r="CM1199" s="49"/>
      <c r="CN1199" s="49"/>
      <c r="CO1199" s="49"/>
      <c r="CP1199" s="49"/>
      <c r="CQ1199" s="49"/>
      <c r="CR1199" s="49"/>
      <c r="CS1199" s="49"/>
      <c r="CT1199" s="49"/>
      <c r="CU1199" s="49"/>
      <c r="CV1199" s="49"/>
      <c r="CW1199" s="49"/>
      <c r="CX1199" s="49"/>
      <c r="CY1199" s="49"/>
      <c r="CZ1199" s="49"/>
      <c r="DA1199" s="49"/>
      <c r="DB1199" s="49"/>
      <c r="DC1199" s="49"/>
      <c r="DD1199" s="49"/>
      <c r="DE1199" s="49"/>
      <c r="DF1199" s="49"/>
      <c r="DG1199" s="49"/>
      <c r="DH1199" s="49"/>
      <c r="DI1199" s="49"/>
      <c r="DJ1199" s="49"/>
      <c r="DK1199" s="49"/>
      <c r="DL1199" s="49"/>
      <c r="DM1199" s="49"/>
      <c r="DN1199" s="49"/>
      <c r="DO1199" s="49"/>
      <c r="DP1199" s="49"/>
      <c r="DQ1199" s="49"/>
      <c r="DR1199" s="49"/>
      <c r="DS1199" s="49"/>
      <c r="DT1199" s="49"/>
      <c r="DU1199" s="49"/>
      <c r="DV1199" s="49"/>
      <c r="DW1199" s="49"/>
      <c r="DX1199" s="49"/>
      <c r="DY1199" s="49"/>
    </row>
    <row r="1200" spans="1:129" s="32" customFormat="1" ht="45.75" customHeight="1">
      <c r="A1200" s="34"/>
      <c r="B1200" s="61">
        <v>12</v>
      </c>
      <c r="C1200" s="63" t="s">
        <v>1523</v>
      </c>
      <c r="D1200" s="63" t="s">
        <v>1524</v>
      </c>
      <c r="E1200" s="63" t="s">
        <v>4850</v>
      </c>
      <c r="F1200" s="192"/>
      <c r="G1200" s="192"/>
      <c r="H1200" s="192">
        <v>1900</v>
      </c>
      <c r="I1200" s="7" t="s">
        <v>4364</v>
      </c>
      <c r="J1200" s="63" t="s">
        <v>4851</v>
      </c>
      <c r="K1200" s="63" t="s">
        <v>4852</v>
      </c>
      <c r="L1200" s="63" t="s">
        <v>1013</v>
      </c>
      <c r="M1200" s="7"/>
      <c r="N1200" s="142"/>
      <c r="O1200" s="92"/>
      <c r="P1200" s="100"/>
      <c r="Q1200" s="72"/>
      <c r="R1200" s="72"/>
      <c r="S1200" s="49"/>
      <c r="T1200" s="49"/>
      <c r="U1200" s="49"/>
      <c r="V1200" s="49"/>
      <c r="W1200" s="49"/>
      <c r="X1200" s="49"/>
      <c r="Y1200" s="49"/>
      <c r="Z1200" s="49"/>
      <c r="AA1200" s="49"/>
      <c r="AB1200" s="49"/>
      <c r="AC1200" s="49"/>
      <c r="AD1200" s="49"/>
      <c r="AE1200" s="49"/>
      <c r="AF1200" s="49"/>
      <c r="AG1200" s="49"/>
      <c r="AH1200" s="49"/>
      <c r="AI1200" s="49"/>
      <c r="AJ1200" s="49"/>
      <c r="AK1200" s="49"/>
      <c r="AL1200" s="49"/>
      <c r="AM1200" s="49"/>
      <c r="AN1200" s="49"/>
      <c r="AO1200" s="49"/>
      <c r="AP1200" s="49"/>
      <c r="AQ1200" s="49"/>
      <c r="AR1200" s="49"/>
      <c r="AS1200" s="49"/>
      <c r="AT1200" s="49"/>
      <c r="AU1200" s="49"/>
      <c r="AV1200" s="49"/>
      <c r="AW1200" s="49"/>
      <c r="AX1200" s="49"/>
      <c r="AY1200" s="49"/>
      <c r="AZ1200" s="49"/>
      <c r="BA1200" s="49"/>
      <c r="BB1200" s="49"/>
      <c r="BC1200" s="49"/>
      <c r="BD1200" s="49"/>
      <c r="BE1200" s="49"/>
      <c r="BF1200" s="49"/>
      <c r="BG1200" s="49"/>
      <c r="BH1200" s="49"/>
      <c r="BI1200" s="49"/>
      <c r="BJ1200" s="49"/>
      <c r="BK1200" s="49"/>
      <c r="BL1200" s="49"/>
      <c r="BM1200" s="49"/>
      <c r="BN1200" s="49"/>
      <c r="BO1200" s="49"/>
      <c r="BP1200" s="49"/>
      <c r="BQ1200" s="49"/>
      <c r="BR1200" s="49"/>
      <c r="BS1200" s="49"/>
      <c r="BT1200" s="49"/>
      <c r="BU1200" s="49"/>
      <c r="BV1200" s="49"/>
      <c r="BW1200" s="49"/>
      <c r="BX1200" s="49"/>
      <c r="BY1200" s="49"/>
      <c r="BZ1200" s="49"/>
      <c r="CA1200" s="49"/>
      <c r="CB1200" s="49"/>
      <c r="CC1200" s="49"/>
      <c r="CD1200" s="49"/>
      <c r="CE1200" s="49"/>
      <c r="CF1200" s="49"/>
      <c r="CG1200" s="49"/>
      <c r="CH1200" s="49"/>
      <c r="CI1200" s="49"/>
      <c r="CJ1200" s="49"/>
      <c r="CK1200" s="49"/>
      <c r="CL1200" s="49"/>
      <c r="CM1200" s="49"/>
      <c r="CN1200" s="49"/>
      <c r="CO1200" s="49"/>
      <c r="CP1200" s="49"/>
      <c r="CQ1200" s="49"/>
      <c r="CR1200" s="49"/>
      <c r="CS1200" s="49"/>
      <c r="CT1200" s="49"/>
      <c r="CU1200" s="49"/>
      <c r="CV1200" s="49"/>
      <c r="CW1200" s="49"/>
      <c r="CX1200" s="49"/>
      <c r="CY1200" s="49"/>
      <c r="CZ1200" s="49"/>
      <c r="DA1200" s="49"/>
      <c r="DB1200" s="49"/>
      <c r="DC1200" s="49"/>
      <c r="DD1200" s="49"/>
      <c r="DE1200" s="49"/>
      <c r="DF1200" s="49"/>
      <c r="DG1200" s="49"/>
      <c r="DH1200" s="49"/>
      <c r="DI1200" s="49"/>
      <c r="DJ1200" s="49"/>
      <c r="DK1200" s="49"/>
      <c r="DL1200" s="49"/>
      <c r="DM1200" s="49"/>
      <c r="DN1200" s="49"/>
      <c r="DO1200" s="49"/>
      <c r="DP1200" s="49"/>
      <c r="DQ1200" s="49"/>
      <c r="DR1200" s="49"/>
      <c r="DS1200" s="49"/>
      <c r="DT1200" s="49"/>
      <c r="DU1200" s="49"/>
      <c r="DV1200" s="49"/>
      <c r="DW1200" s="49"/>
      <c r="DX1200" s="49"/>
      <c r="DY1200" s="49"/>
    </row>
    <row r="1201" spans="1:129" s="32" customFormat="1" ht="55.5" customHeight="1">
      <c r="A1201" s="34"/>
      <c r="B1201" s="158">
        <v>13</v>
      </c>
      <c r="C1201" s="64" t="s">
        <v>1014</v>
      </c>
      <c r="D1201" s="63" t="s">
        <v>1015</v>
      </c>
      <c r="E1201" s="63" t="s">
        <v>1016</v>
      </c>
      <c r="F1201" s="192"/>
      <c r="G1201" s="192"/>
      <c r="H1201" s="192">
        <v>1962</v>
      </c>
      <c r="I1201" s="7" t="s">
        <v>4364</v>
      </c>
      <c r="J1201" s="63" t="s">
        <v>1017</v>
      </c>
      <c r="K1201" s="63" t="s">
        <v>1018</v>
      </c>
      <c r="L1201" s="63" t="s">
        <v>1019</v>
      </c>
      <c r="M1201" s="7"/>
      <c r="N1201" s="142"/>
      <c r="O1201" s="92"/>
      <c r="P1201" s="100"/>
      <c r="Q1201" s="72"/>
      <c r="R1201" s="72"/>
      <c r="S1201" s="49"/>
      <c r="T1201" s="49"/>
      <c r="U1201" s="49"/>
      <c r="V1201" s="49"/>
      <c r="W1201" s="49"/>
      <c r="X1201" s="49"/>
      <c r="Y1201" s="49"/>
      <c r="Z1201" s="49"/>
      <c r="AA1201" s="49"/>
      <c r="AB1201" s="49"/>
      <c r="AC1201" s="49"/>
      <c r="AD1201" s="49"/>
      <c r="AE1201" s="49"/>
      <c r="AF1201" s="49"/>
      <c r="AG1201" s="49"/>
      <c r="AH1201" s="49"/>
      <c r="AI1201" s="49"/>
      <c r="AJ1201" s="49"/>
      <c r="AK1201" s="49"/>
      <c r="AL1201" s="49"/>
      <c r="AM1201" s="49"/>
      <c r="AN1201" s="49"/>
      <c r="AO1201" s="49"/>
      <c r="AP1201" s="49"/>
      <c r="AQ1201" s="49"/>
      <c r="AR1201" s="49"/>
      <c r="AS1201" s="49"/>
      <c r="AT1201" s="49"/>
      <c r="AU1201" s="49"/>
      <c r="AV1201" s="49"/>
      <c r="AW1201" s="49"/>
      <c r="AX1201" s="49"/>
      <c r="AY1201" s="49"/>
      <c r="AZ1201" s="49"/>
      <c r="BA1201" s="49"/>
      <c r="BB1201" s="49"/>
      <c r="BC1201" s="49"/>
      <c r="BD1201" s="49"/>
      <c r="BE1201" s="49"/>
      <c r="BF1201" s="49"/>
      <c r="BG1201" s="49"/>
      <c r="BH1201" s="49"/>
      <c r="BI1201" s="49"/>
      <c r="BJ1201" s="49"/>
      <c r="BK1201" s="49"/>
      <c r="BL1201" s="49"/>
      <c r="BM1201" s="49"/>
      <c r="BN1201" s="49"/>
      <c r="BO1201" s="49"/>
      <c r="BP1201" s="49"/>
      <c r="BQ1201" s="49"/>
      <c r="BR1201" s="49"/>
      <c r="BS1201" s="49"/>
      <c r="BT1201" s="49"/>
      <c r="BU1201" s="49"/>
      <c r="BV1201" s="49"/>
      <c r="BW1201" s="49"/>
      <c r="BX1201" s="49"/>
      <c r="BY1201" s="49"/>
      <c r="BZ1201" s="49"/>
      <c r="CA1201" s="49"/>
      <c r="CB1201" s="49"/>
      <c r="CC1201" s="49"/>
      <c r="CD1201" s="49"/>
      <c r="CE1201" s="49"/>
      <c r="CF1201" s="49"/>
      <c r="CG1201" s="49"/>
      <c r="CH1201" s="49"/>
      <c r="CI1201" s="49"/>
      <c r="CJ1201" s="49"/>
      <c r="CK1201" s="49"/>
      <c r="CL1201" s="49"/>
      <c r="CM1201" s="49"/>
      <c r="CN1201" s="49"/>
      <c r="CO1201" s="49"/>
      <c r="CP1201" s="49"/>
      <c r="CQ1201" s="49"/>
      <c r="CR1201" s="49"/>
      <c r="CS1201" s="49"/>
      <c r="CT1201" s="49"/>
      <c r="CU1201" s="49"/>
      <c r="CV1201" s="49"/>
      <c r="CW1201" s="49"/>
      <c r="CX1201" s="49"/>
      <c r="CY1201" s="49"/>
      <c r="CZ1201" s="49"/>
      <c r="DA1201" s="49"/>
      <c r="DB1201" s="49"/>
      <c r="DC1201" s="49"/>
      <c r="DD1201" s="49"/>
      <c r="DE1201" s="49"/>
      <c r="DF1201" s="49"/>
      <c r="DG1201" s="49"/>
      <c r="DH1201" s="49"/>
      <c r="DI1201" s="49"/>
      <c r="DJ1201" s="49"/>
      <c r="DK1201" s="49"/>
      <c r="DL1201" s="49"/>
      <c r="DM1201" s="49"/>
      <c r="DN1201" s="49"/>
      <c r="DO1201" s="49"/>
      <c r="DP1201" s="49"/>
      <c r="DQ1201" s="49"/>
      <c r="DR1201" s="49"/>
      <c r="DS1201" s="49"/>
      <c r="DT1201" s="49"/>
      <c r="DU1201" s="49"/>
      <c r="DV1201" s="49"/>
      <c r="DW1201" s="49"/>
      <c r="DX1201" s="49"/>
      <c r="DY1201" s="49"/>
    </row>
    <row r="1202" spans="1:129" s="32" customFormat="1" ht="46.5" customHeight="1">
      <c r="A1202" s="34"/>
      <c r="B1202" s="61">
        <v>14</v>
      </c>
      <c r="C1202" s="64" t="s">
        <v>1020</v>
      </c>
      <c r="D1202" s="63" t="s">
        <v>4720</v>
      </c>
      <c r="E1202" s="63" t="s">
        <v>4721</v>
      </c>
      <c r="F1202" s="192"/>
      <c r="G1202" s="192"/>
      <c r="H1202" s="192">
        <v>5135</v>
      </c>
      <c r="I1202" s="7" t="s">
        <v>4364</v>
      </c>
      <c r="J1202" s="63" t="s">
        <v>4722</v>
      </c>
      <c r="K1202" s="63" t="s">
        <v>4723</v>
      </c>
      <c r="L1202" s="63" t="s">
        <v>4724</v>
      </c>
      <c r="M1202" s="7"/>
      <c r="N1202" s="142"/>
      <c r="O1202" s="92"/>
      <c r="P1202" s="100"/>
      <c r="Q1202" s="72"/>
      <c r="R1202" s="72"/>
      <c r="S1202" s="49"/>
      <c r="T1202" s="49"/>
      <c r="U1202" s="49"/>
      <c r="V1202" s="49"/>
      <c r="W1202" s="49"/>
      <c r="X1202" s="49"/>
      <c r="Y1202" s="49"/>
      <c r="Z1202" s="49"/>
      <c r="AA1202" s="49"/>
      <c r="AB1202" s="49"/>
      <c r="AC1202" s="49"/>
      <c r="AD1202" s="49"/>
      <c r="AE1202" s="49"/>
      <c r="AF1202" s="49"/>
      <c r="AG1202" s="49"/>
      <c r="AH1202" s="49"/>
      <c r="AI1202" s="49"/>
      <c r="AJ1202" s="49"/>
      <c r="AK1202" s="49"/>
      <c r="AL1202" s="49"/>
      <c r="AM1202" s="49"/>
      <c r="AN1202" s="49"/>
      <c r="AO1202" s="49"/>
      <c r="AP1202" s="49"/>
      <c r="AQ1202" s="49"/>
      <c r="AR1202" s="49"/>
      <c r="AS1202" s="49"/>
      <c r="AT1202" s="49"/>
      <c r="AU1202" s="49"/>
      <c r="AV1202" s="49"/>
      <c r="AW1202" s="49"/>
      <c r="AX1202" s="49"/>
      <c r="AY1202" s="49"/>
      <c r="AZ1202" s="49"/>
      <c r="BA1202" s="49"/>
      <c r="BB1202" s="49"/>
      <c r="BC1202" s="49"/>
      <c r="BD1202" s="49"/>
      <c r="BE1202" s="49"/>
      <c r="BF1202" s="49"/>
      <c r="BG1202" s="49"/>
      <c r="BH1202" s="49"/>
      <c r="BI1202" s="49"/>
      <c r="BJ1202" s="49"/>
      <c r="BK1202" s="49"/>
      <c r="BL1202" s="49"/>
      <c r="BM1202" s="49"/>
      <c r="BN1202" s="49"/>
      <c r="BO1202" s="49"/>
      <c r="BP1202" s="49"/>
      <c r="BQ1202" s="49"/>
      <c r="BR1202" s="49"/>
      <c r="BS1202" s="49"/>
      <c r="BT1202" s="49"/>
      <c r="BU1202" s="49"/>
      <c r="BV1202" s="49"/>
      <c r="BW1202" s="49"/>
      <c r="BX1202" s="49"/>
      <c r="BY1202" s="49"/>
      <c r="BZ1202" s="49"/>
      <c r="CA1202" s="49"/>
      <c r="CB1202" s="49"/>
      <c r="CC1202" s="49"/>
      <c r="CD1202" s="49"/>
      <c r="CE1202" s="49"/>
      <c r="CF1202" s="49"/>
      <c r="CG1202" s="49"/>
      <c r="CH1202" s="49"/>
      <c r="CI1202" s="49"/>
      <c r="CJ1202" s="49"/>
      <c r="CK1202" s="49"/>
      <c r="CL1202" s="49"/>
      <c r="CM1202" s="49"/>
      <c r="CN1202" s="49"/>
      <c r="CO1202" s="49"/>
      <c r="CP1202" s="49"/>
      <c r="CQ1202" s="49"/>
      <c r="CR1202" s="49"/>
      <c r="CS1202" s="49"/>
      <c r="CT1202" s="49"/>
      <c r="CU1202" s="49"/>
      <c r="CV1202" s="49"/>
      <c r="CW1202" s="49"/>
      <c r="CX1202" s="49"/>
      <c r="CY1202" s="49"/>
      <c r="CZ1202" s="49"/>
      <c r="DA1202" s="49"/>
      <c r="DB1202" s="49"/>
      <c r="DC1202" s="49"/>
      <c r="DD1202" s="49"/>
      <c r="DE1202" s="49"/>
      <c r="DF1202" s="49"/>
      <c r="DG1202" s="49"/>
      <c r="DH1202" s="49"/>
      <c r="DI1202" s="49"/>
      <c r="DJ1202" s="49"/>
      <c r="DK1202" s="49"/>
      <c r="DL1202" s="49"/>
      <c r="DM1202" s="49"/>
      <c r="DN1202" s="49"/>
      <c r="DO1202" s="49"/>
      <c r="DP1202" s="49"/>
      <c r="DQ1202" s="49"/>
      <c r="DR1202" s="49"/>
      <c r="DS1202" s="49"/>
      <c r="DT1202" s="49"/>
      <c r="DU1202" s="49"/>
      <c r="DV1202" s="49"/>
      <c r="DW1202" s="49"/>
      <c r="DX1202" s="49"/>
      <c r="DY1202" s="49"/>
    </row>
    <row r="1203" spans="1:129" s="32" customFormat="1" ht="48" customHeight="1">
      <c r="A1203" s="34"/>
      <c r="B1203" s="158">
        <v>15</v>
      </c>
      <c r="C1203" s="63" t="s">
        <v>4725</v>
      </c>
      <c r="D1203" s="63" t="s">
        <v>4726</v>
      </c>
      <c r="E1203" s="63" t="s">
        <v>3038</v>
      </c>
      <c r="F1203" s="192"/>
      <c r="G1203" s="192"/>
      <c r="H1203" s="192">
        <v>2500</v>
      </c>
      <c r="I1203" s="7" t="s">
        <v>4364</v>
      </c>
      <c r="J1203" s="63" t="s">
        <v>3039</v>
      </c>
      <c r="K1203" s="63" t="s">
        <v>3040</v>
      </c>
      <c r="L1203" s="63" t="s">
        <v>5667</v>
      </c>
      <c r="M1203" s="7"/>
      <c r="N1203" s="142"/>
      <c r="O1203" s="92"/>
      <c r="P1203" s="100"/>
      <c r="Q1203" s="72"/>
      <c r="R1203" s="72"/>
      <c r="S1203" s="49"/>
      <c r="T1203" s="49"/>
      <c r="U1203" s="49"/>
      <c r="V1203" s="49"/>
      <c r="W1203" s="49"/>
      <c r="X1203" s="49"/>
      <c r="Y1203" s="49"/>
      <c r="Z1203" s="49"/>
      <c r="AA1203" s="49"/>
      <c r="AB1203" s="49"/>
      <c r="AC1203" s="49"/>
      <c r="AD1203" s="49"/>
      <c r="AE1203" s="49"/>
      <c r="AF1203" s="49"/>
      <c r="AG1203" s="49"/>
      <c r="AH1203" s="49"/>
      <c r="AI1203" s="49"/>
      <c r="AJ1203" s="49"/>
      <c r="AK1203" s="49"/>
      <c r="AL1203" s="49"/>
      <c r="AM1203" s="49"/>
      <c r="AN1203" s="49"/>
      <c r="AO1203" s="49"/>
      <c r="AP1203" s="49"/>
      <c r="AQ1203" s="49"/>
      <c r="AR1203" s="49"/>
      <c r="AS1203" s="49"/>
      <c r="AT1203" s="49"/>
      <c r="AU1203" s="49"/>
      <c r="AV1203" s="49"/>
      <c r="AW1203" s="49"/>
      <c r="AX1203" s="49"/>
      <c r="AY1203" s="49"/>
      <c r="AZ1203" s="49"/>
      <c r="BA1203" s="49"/>
      <c r="BB1203" s="49"/>
      <c r="BC1203" s="49"/>
      <c r="BD1203" s="49"/>
      <c r="BE1203" s="49"/>
      <c r="BF1203" s="49"/>
      <c r="BG1203" s="49"/>
      <c r="BH1203" s="49"/>
      <c r="BI1203" s="49"/>
      <c r="BJ1203" s="49"/>
      <c r="BK1203" s="49"/>
      <c r="BL1203" s="49"/>
      <c r="BM1203" s="49"/>
      <c r="BN1203" s="49"/>
      <c r="BO1203" s="49"/>
      <c r="BP1203" s="49"/>
      <c r="BQ1203" s="49"/>
      <c r="BR1203" s="49"/>
      <c r="BS1203" s="49"/>
      <c r="BT1203" s="49"/>
      <c r="BU1203" s="49"/>
      <c r="BV1203" s="49"/>
      <c r="BW1203" s="49"/>
      <c r="BX1203" s="49"/>
      <c r="BY1203" s="49"/>
      <c r="BZ1203" s="49"/>
      <c r="CA1203" s="49"/>
      <c r="CB1203" s="49"/>
      <c r="CC1203" s="49"/>
      <c r="CD1203" s="49"/>
      <c r="CE1203" s="49"/>
      <c r="CF1203" s="49"/>
      <c r="CG1203" s="49"/>
      <c r="CH1203" s="49"/>
      <c r="CI1203" s="49"/>
      <c r="CJ1203" s="49"/>
      <c r="CK1203" s="49"/>
      <c r="CL1203" s="49"/>
      <c r="CM1203" s="49"/>
      <c r="CN1203" s="49"/>
      <c r="CO1203" s="49"/>
      <c r="CP1203" s="49"/>
      <c r="CQ1203" s="49"/>
      <c r="CR1203" s="49"/>
      <c r="CS1203" s="49"/>
      <c r="CT1203" s="49"/>
      <c r="CU1203" s="49"/>
      <c r="CV1203" s="49"/>
      <c r="CW1203" s="49"/>
      <c r="CX1203" s="49"/>
      <c r="CY1203" s="49"/>
      <c r="CZ1203" s="49"/>
      <c r="DA1203" s="49"/>
      <c r="DB1203" s="49"/>
      <c r="DC1203" s="49"/>
      <c r="DD1203" s="49"/>
      <c r="DE1203" s="49"/>
      <c r="DF1203" s="49"/>
      <c r="DG1203" s="49"/>
      <c r="DH1203" s="49"/>
      <c r="DI1203" s="49"/>
      <c r="DJ1203" s="49"/>
      <c r="DK1203" s="49"/>
      <c r="DL1203" s="49"/>
      <c r="DM1203" s="49"/>
      <c r="DN1203" s="49"/>
      <c r="DO1203" s="49"/>
      <c r="DP1203" s="49"/>
      <c r="DQ1203" s="49"/>
      <c r="DR1203" s="49"/>
      <c r="DS1203" s="49"/>
      <c r="DT1203" s="49"/>
      <c r="DU1203" s="49"/>
      <c r="DV1203" s="49"/>
      <c r="DW1203" s="49"/>
      <c r="DX1203" s="49"/>
      <c r="DY1203" s="49"/>
    </row>
    <row r="1204" spans="1:129" s="32" customFormat="1" ht="53.25" customHeight="1">
      <c r="A1204" s="34"/>
      <c r="B1204" s="61">
        <v>16</v>
      </c>
      <c r="C1204" s="64" t="s">
        <v>5668</v>
      </c>
      <c r="D1204" s="63" t="s">
        <v>3304</v>
      </c>
      <c r="E1204" s="63" t="s">
        <v>3305</v>
      </c>
      <c r="F1204" s="192"/>
      <c r="G1204" s="192"/>
      <c r="H1204" s="192">
        <v>3200</v>
      </c>
      <c r="I1204" s="7" t="s">
        <v>4366</v>
      </c>
      <c r="J1204" s="63" t="s">
        <v>3306</v>
      </c>
      <c r="K1204" s="63" t="s">
        <v>3307</v>
      </c>
      <c r="L1204" s="63" t="s">
        <v>3308</v>
      </c>
      <c r="M1204" s="7"/>
      <c r="N1204" s="142"/>
      <c r="O1204" s="92"/>
      <c r="P1204" s="100"/>
      <c r="Q1204" s="72"/>
      <c r="R1204" s="72"/>
      <c r="S1204" s="49"/>
      <c r="T1204" s="49"/>
      <c r="U1204" s="49"/>
      <c r="V1204" s="49"/>
      <c r="W1204" s="49"/>
      <c r="X1204" s="49"/>
      <c r="Y1204" s="49"/>
      <c r="Z1204" s="49"/>
      <c r="AA1204" s="49"/>
      <c r="AB1204" s="49"/>
      <c r="AC1204" s="49"/>
      <c r="AD1204" s="49"/>
      <c r="AE1204" s="49"/>
      <c r="AF1204" s="49"/>
      <c r="AG1204" s="49"/>
      <c r="AH1204" s="49"/>
      <c r="AI1204" s="49"/>
      <c r="AJ1204" s="49"/>
      <c r="AK1204" s="49"/>
      <c r="AL1204" s="49"/>
      <c r="AM1204" s="49"/>
      <c r="AN1204" s="49"/>
      <c r="AO1204" s="49"/>
      <c r="AP1204" s="49"/>
      <c r="AQ1204" s="49"/>
      <c r="AR1204" s="49"/>
      <c r="AS1204" s="49"/>
      <c r="AT1204" s="49"/>
      <c r="AU1204" s="49"/>
      <c r="AV1204" s="49"/>
      <c r="AW1204" s="49"/>
      <c r="AX1204" s="49"/>
      <c r="AY1204" s="49"/>
      <c r="AZ1204" s="49"/>
      <c r="BA1204" s="49"/>
      <c r="BB1204" s="49"/>
      <c r="BC1204" s="49"/>
      <c r="BD1204" s="49"/>
      <c r="BE1204" s="49"/>
      <c r="BF1204" s="49"/>
      <c r="BG1204" s="49"/>
      <c r="BH1204" s="49"/>
      <c r="BI1204" s="49"/>
      <c r="BJ1204" s="49"/>
      <c r="BK1204" s="49"/>
      <c r="BL1204" s="49"/>
      <c r="BM1204" s="49"/>
      <c r="BN1204" s="49"/>
      <c r="BO1204" s="49"/>
      <c r="BP1204" s="49"/>
      <c r="BQ1204" s="49"/>
      <c r="BR1204" s="49"/>
      <c r="BS1204" s="49"/>
      <c r="BT1204" s="49"/>
      <c r="BU1204" s="49"/>
      <c r="BV1204" s="49"/>
      <c r="BW1204" s="49"/>
      <c r="BX1204" s="49"/>
      <c r="BY1204" s="49"/>
      <c r="BZ1204" s="49"/>
      <c r="CA1204" s="49"/>
      <c r="CB1204" s="49"/>
      <c r="CC1204" s="49"/>
      <c r="CD1204" s="49"/>
      <c r="CE1204" s="49"/>
      <c r="CF1204" s="49"/>
      <c r="CG1204" s="49"/>
      <c r="CH1204" s="49"/>
      <c r="CI1204" s="49"/>
      <c r="CJ1204" s="49"/>
      <c r="CK1204" s="49"/>
      <c r="CL1204" s="49"/>
      <c r="CM1204" s="49"/>
      <c r="CN1204" s="49"/>
      <c r="CO1204" s="49"/>
      <c r="CP1204" s="49"/>
      <c r="CQ1204" s="49"/>
      <c r="CR1204" s="49"/>
      <c r="CS1204" s="49"/>
      <c r="CT1204" s="49"/>
      <c r="CU1204" s="49"/>
      <c r="CV1204" s="49"/>
      <c r="CW1204" s="49"/>
      <c r="CX1204" s="49"/>
      <c r="CY1204" s="49"/>
      <c r="CZ1204" s="49"/>
      <c r="DA1204" s="49"/>
      <c r="DB1204" s="49"/>
      <c r="DC1204" s="49"/>
      <c r="DD1204" s="49"/>
      <c r="DE1204" s="49"/>
      <c r="DF1204" s="49"/>
      <c r="DG1204" s="49"/>
      <c r="DH1204" s="49"/>
      <c r="DI1204" s="49"/>
      <c r="DJ1204" s="49"/>
      <c r="DK1204" s="49"/>
      <c r="DL1204" s="49"/>
      <c r="DM1204" s="49"/>
      <c r="DN1204" s="49"/>
      <c r="DO1204" s="49"/>
      <c r="DP1204" s="49"/>
      <c r="DQ1204" s="49"/>
      <c r="DR1204" s="49"/>
      <c r="DS1204" s="49"/>
      <c r="DT1204" s="49"/>
      <c r="DU1204" s="49"/>
      <c r="DV1204" s="49"/>
      <c r="DW1204" s="49"/>
      <c r="DX1204" s="49"/>
      <c r="DY1204" s="49"/>
    </row>
    <row r="1205" spans="1:129" s="32" customFormat="1" ht="81" customHeight="1">
      <c r="A1205" s="34"/>
      <c r="B1205" s="158">
        <v>17</v>
      </c>
      <c r="C1205" s="63" t="s">
        <v>3309</v>
      </c>
      <c r="D1205" s="63" t="s">
        <v>3310</v>
      </c>
      <c r="E1205" s="63" t="s">
        <v>2111</v>
      </c>
      <c r="F1205" s="192"/>
      <c r="G1205" s="192"/>
      <c r="H1205" s="192">
        <v>19400</v>
      </c>
      <c r="I1205" s="7" t="s">
        <v>4366</v>
      </c>
      <c r="J1205" s="63" t="s">
        <v>3311</v>
      </c>
      <c r="K1205" s="63" t="s">
        <v>3312</v>
      </c>
      <c r="L1205" s="63" t="s">
        <v>3313</v>
      </c>
      <c r="M1205" s="7"/>
      <c r="N1205" s="142"/>
      <c r="O1205" s="92"/>
      <c r="P1205" s="100"/>
      <c r="Q1205" s="72"/>
      <c r="R1205" s="72"/>
      <c r="S1205" s="49"/>
      <c r="T1205" s="49"/>
      <c r="U1205" s="49"/>
      <c r="V1205" s="49"/>
      <c r="W1205" s="49"/>
      <c r="X1205" s="49"/>
      <c r="Y1205" s="49"/>
      <c r="Z1205" s="49"/>
      <c r="AA1205" s="49"/>
      <c r="AB1205" s="49"/>
      <c r="AC1205" s="49"/>
      <c r="AD1205" s="49"/>
      <c r="AE1205" s="49"/>
      <c r="AF1205" s="49"/>
      <c r="AG1205" s="49"/>
      <c r="AH1205" s="49"/>
      <c r="AI1205" s="49"/>
      <c r="AJ1205" s="49"/>
      <c r="AK1205" s="49"/>
      <c r="AL1205" s="49"/>
      <c r="AM1205" s="49"/>
      <c r="AN1205" s="49"/>
      <c r="AO1205" s="49"/>
      <c r="AP1205" s="49"/>
      <c r="AQ1205" s="49"/>
      <c r="AR1205" s="49"/>
      <c r="AS1205" s="49"/>
      <c r="AT1205" s="49"/>
      <c r="AU1205" s="49"/>
      <c r="AV1205" s="49"/>
      <c r="AW1205" s="49"/>
      <c r="AX1205" s="49"/>
      <c r="AY1205" s="49"/>
      <c r="AZ1205" s="49"/>
      <c r="BA1205" s="49"/>
      <c r="BB1205" s="49"/>
      <c r="BC1205" s="49"/>
      <c r="BD1205" s="49"/>
      <c r="BE1205" s="49"/>
      <c r="BF1205" s="49"/>
      <c r="BG1205" s="49"/>
      <c r="BH1205" s="49"/>
      <c r="BI1205" s="49"/>
      <c r="BJ1205" s="49"/>
      <c r="BK1205" s="49"/>
      <c r="BL1205" s="49"/>
      <c r="BM1205" s="49"/>
      <c r="BN1205" s="49"/>
      <c r="BO1205" s="49"/>
      <c r="BP1205" s="49"/>
      <c r="BQ1205" s="49"/>
      <c r="BR1205" s="49"/>
      <c r="BS1205" s="49"/>
      <c r="BT1205" s="49"/>
      <c r="BU1205" s="49"/>
      <c r="BV1205" s="49"/>
      <c r="BW1205" s="49"/>
      <c r="BX1205" s="49"/>
      <c r="BY1205" s="49"/>
      <c r="BZ1205" s="49"/>
      <c r="CA1205" s="49"/>
      <c r="CB1205" s="49"/>
      <c r="CC1205" s="49"/>
      <c r="CD1205" s="49"/>
      <c r="CE1205" s="49"/>
      <c r="CF1205" s="49"/>
      <c r="CG1205" s="49"/>
      <c r="CH1205" s="49"/>
      <c r="CI1205" s="49"/>
      <c r="CJ1205" s="49"/>
      <c r="CK1205" s="49"/>
      <c r="CL1205" s="49"/>
      <c r="CM1205" s="49"/>
      <c r="CN1205" s="49"/>
      <c r="CO1205" s="49"/>
      <c r="CP1205" s="49"/>
      <c r="CQ1205" s="49"/>
      <c r="CR1205" s="49"/>
      <c r="CS1205" s="49"/>
      <c r="CT1205" s="49"/>
      <c r="CU1205" s="49"/>
      <c r="CV1205" s="49"/>
      <c r="CW1205" s="49"/>
      <c r="CX1205" s="49"/>
      <c r="CY1205" s="49"/>
      <c r="CZ1205" s="49"/>
      <c r="DA1205" s="49"/>
      <c r="DB1205" s="49"/>
      <c r="DC1205" s="49"/>
      <c r="DD1205" s="49"/>
      <c r="DE1205" s="49"/>
      <c r="DF1205" s="49"/>
      <c r="DG1205" s="49"/>
      <c r="DH1205" s="49"/>
      <c r="DI1205" s="49"/>
      <c r="DJ1205" s="49"/>
      <c r="DK1205" s="49"/>
      <c r="DL1205" s="49"/>
      <c r="DM1205" s="49"/>
      <c r="DN1205" s="49"/>
      <c r="DO1205" s="49"/>
      <c r="DP1205" s="49"/>
      <c r="DQ1205" s="49"/>
      <c r="DR1205" s="49"/>
      <c r="DS1205" s="49"/>
      <c r="DT1205" s="49"/>
      <c r="DU1205" s="49"/>
      <c r="DV1205" s="49"/>
      <c r="DW1205" s="49"/>
      <c r="DX1205" s="49"/>
      <c r="DY1205" s="49"/>
    </row>
    <row r="1206" spans="1:129" s="32" customFormat="1" ht="60" customHeight="1">
      <c r="A1206" s="34"/>
      <c r="B1206" s="61">
        <v>18</v>
      </c>
      <c r="C1206" s="64" t="s">
        <v>3249</v>
      </c>
      <c r="D1206" s="63" t="s">
        <v>4661</v>
      </c>
      <c r="E1206" s="64" t="s">
        <v>4662</v>
      </c>
      <c r="F1206" s="192"/>
      <c r="G1206" s="192"/>
      <c r="H1206" s="192">
        <v>218</v>
      </c>
      <c r="I1206" s="7" t="s">
        <v>4364</v>
      </c>
      <c r="J1206" s="63" t="s">
        <v>4663</v>
      </c>
      <c r="K1206" s="63" t="s">
        <v>4664</v>
      </c>
      <c r="L1206" s="63" t="s">
        <v>4665</v>
      </c>
      <c r="M1206" s="7"/>
      <c r="N1206" s="142"/>
      <c r="O1206" s="92"/>
      <c r="P1206" s="100"/>
      <c r="Q1206" s="72"/>
      <c r="R1206" s="72"/>
      <c r="S1206" s="49"/>
      <c r="T1206" s="49"/>
      <c r="U1206" s="49"/>
      <c r="V1206" s="49"/>
      <c r="W1206" s="49"/>
      <c r="X1206" s="49"/>
      <c r="Y1206" s="49"/>
      <c r="Z1206" s="49"/>
      <c r="AA1206" s="49"/>
      <c r="AB1206" s="49"/>
      <c r="AC1206" s="49"/>
      <c r="AD1206" s="49"/>
      <c r="AE1206" s="49"/>
      <c r="AF1206" s="49"/>
      <c r="AG1206" s="49"/>
      <c r="AH1206" s="49"/>
      <c r="AI1206" s="49"/>
      <c r="AJ1206" s="49"/>
      <c r="AK1206" s="49"/>
      <c r="AL1206" s="49"/>
      <c r="AM1206" s="49"/>
      <c r="AN1206" s="49"/>
      <c r="AO1206" s="49"/>
      <c r="AP1206" s="49"/>
      <c r="AQ1206" s="49"/>
      <c r="AR1206" s="49"/>
      <c r="AS1206" s="49"/>
      <c r="AT1206" s="49"/>
      <c r="AU1206" s="49"/>
      <c r="AV1206" s="49"/>
      <c r="AW1206" s="49"/>
      <c r="AX1206" s="49"/>
      <c r="AY1206" s="49"/>
      <c r="AZ1206" s="49"/>
      <c r="BA1206" s="49"/>
      <c r="BB1206" s="49"/>
      <c r="BC1206" s="49"/>
      <c r="BD1206" s="49"/>
      <c r="BE1206" s="49"/>
      <c r="BF1206" s="49"/>
      <c r="BG1206" s="49"/>
      <c r="BH1206" s="49"/>
      <c r="BI1206" s="49"/>
      <c r="BJ1206" s="49"/>
      <c r="BK1206" s="49"/>
      <c r="BL1206" s="49"/>
      <c r="BM1206" s="49"/>
      <c r="BN1206" s="49"/>
      <c r="BO1206" s="49"/>
      <c r="BP1206" s="49"/>
      <c r="BQ1206" s="49"/>
      <c r="BR1206" s="49"/>
      <c r="BS1206" s="49"/>
      <c r="BT1206" s="49"/>
      <c r="BU1206" s="49"/>
      <c r="BV1206" s="49"/>
      <c r="BW1206" s="49"/>
      <c r="BX1206" s="49"/>
      <c r="BY1206" s="49"/>
      <c r="BZ1206" s="49"/>
      <c r="CA1206" s="49"/>
      <c r="CB1206" s="49"/>
      <c r="CC1206" s="49"/>
      <c r="CD1206" s="49"/>
      <c r="CE1206" s="49"/>
      <c r="CF1206" s="49"/>
      <c r="CG1206" s="49"/>
      <c r="CH1206" s="49"/>
      <c r="CI1206" s="49"/>
      <c r="CJ1206" s="49"/>
      <c r="CK1206" s="49"/>
      <c r="CL1206" s="49"/>
      <c r="CM1206" s="49"/>
      <c r="CN1206" s="49"/>
      <c r="CO1206" s="49"/>
      <c r="CP1206" s="49"/>
      <c r="CQ1206" s="49"/>
      <c r="CR1206" s="49"/>
      <c r="CS1206" s="49"/>
      <c r="CT1206" s="49"/>
      <c r="CU1206" s="49"/>
      <c r="CV1206" s="49"/>
      <c r="CW1206" s="49"/>
      <c r="CX1206" s="49"/>
      <c r="CY1206" s="49"/>
      <c r="CZ1206" s="49"/>
      <c r="DA1206" s="49"/>
      <c r="DB1206" s="49"/>
      <c r="DC1206" s="49"/>
      <c r="DD1206" s="49"/>
      <c r="DE1206" s="49"/>
      <c r="DF1206" s="49"/>
      <c r="DG1206" s="49"/>
      <c r="DH1206" s="49"/>
      <c r="DI1206" s="49"/>
      <c r="DJ1206" s="49"/>
      <c r="DK1206" s="49"/>
      <c r="DL1206" s="49"/>
      <c r="DM1206" s="49"/>
      <c r="DN1206" s="49"/>
      <c r="DO1206" s="49"/>
      <c r="DP1206" s="49"/>
      <c r="DQ1206" s="49"/>
      <c r="DR1206" s="49"/>
      <c r="DS1206" s="49"/>
      <c r="DT1206" s="49"/>
      <c r="DU1206" s="49"/>
      <c r="DV1206" s="49"/>
      <c r="DW1206" s="49"/>
      <c r="DX1206" s="49"/>
      <c r="DY1206" s="49"/>
    </row>
    <row r="1207" spans="1:129" s="32" customFormat="1" ht="50.25" customHeight="1">
      <c r="A1207" s="34"/>
      <c r="B1207" s="158">
        <v>19</v>
      </c>
      <c r="C1207" s="64" t="s">
        <v>3249</v>
      </c>
      <c r="D1207" s="63" t="s">
        <v>4661</v>
      </c>
      <c r="E1207" s="64" t="s">
        <v>4662</v>
      </c>
      <c r="F1207" s="192"/>
      <c r="G1207" s="192"/>
      <c r="H1207" s="192">
        <v>218</v>
      </c>
      <c r="I1207" s="7" t="s">
        <v>4364</v>
      </c>
      <c r="J1207" s="63" t="s">
        <v>4666</v>
      </c>
      <c r="K1207" s="63" t="s">
        <v>4667</v>
      </c>
      <c r="L1207" s="63" t="s">
        <v>4668</v>
      </c>
      <c r="M1207" s="7"/>
      <c r="N1207" s="142"/>
      <c r="O1207" s="92"/>
      <c r="P1207" s="100"/>
      <c r="Q1207" s="72"/>
      <c r="R1207" s="72"/>
      <c r="S1207" s="49"/>
      <c r="T1207" s="49"/>
      <c r="U1207" s="49"/>
      <c r="V1207" s="49"/>
      <c r="W1207" s="49"/>
      <c r="X1207" s="49"/>
      <c r="Y1207" s="49"/>
      <c r="Z1207" s="49"/>
      <c r="AA1207" s="49"/>
      <c r="AB1207" s="49"/>
      <c r="AC1207" s="49"/>
      <c r="AD1207" s="49"/>
      <c r="AE1207" s="49"/>
      <c r="AF1207" s="49"/>
      <c r="AG1207" s="49"/>
      <c r="AH1207" s="49"/>
      <c r="AI1207" s="49"/>
      <c r="AJ1207" s="49"/>
      <c r="AK1207" s="49"/>
      <c r="AL1207" s="49"/>
      <c r="AM1207" s="49"/>
      <c r="AN1207" s="49"/>
      <c r="AO1207" s="49"/>
      <c r="AP1207" s="49"/>
      <c r="AQ1207" s="49"/>
      <c r="AR1207" s="49"/>
      <c r="AS1207" s="49"/>
      <c r="AT1207" s="49"/>
      <c r="AU1207" s="49"/>
      <c r="AV1207" s="49"/>
      <c r="AW1207" s="49"/>
      <c r="AX1207" s="49"/>
      <c r="AY1207" s="49"/>
      <c r="AZ1207" s="49"/>
      <c r="BA1207" s="49"/>
      <c r="BB1207" s="49"/>
      <c r="BC1207" s="49"/>
      <c r="BD1207" s="49"/>
      <c r="BE1207" s="49"/>
      <c r="BF1207" s="49"/>
      <c r="BG1207" s="49"/>
      <c r="BH1207" s="49"/>
      <c r="BI1207" s="49"/>
      <c r="BJ1207" s="49"/>
      <c r="BK1207" s="49"/>
      <c r="BL1207" s="49"/>
      <c r="BM1207" s="49"/>
      <c r="BN1207" s="49"/>
      <c r="BO1207" s="49"/>
      <c r="BP1207" s="49"/>
      <c r="BQ1207" s="49"/>
      <c r="BR1207" s="49"/>
      <c r="BS1207" s="49"/>
      <c r="BT1207" s="49"/>
      <c r="BU1207" s="49"/>
      <c r="BV1207" s="49"/>
      <c r="BW1207" s="49"/>
      <c r="BX1207" s="49"/>
      <c r="BY1207" s="49"/>
      <c r="BZ1207" s="49"/>
      <c r="CA1207" s="49"/>
      <c r="CB1207" s="49"/>
      <c r="CC1207" s="49"/>
      <c r="CD1207" s="49"/>
      <c r="CE1207" s="49"/>
      <c r="CF1207" s="49"/>
      <c r="CG1207" s="49"/>
      <c r="CH1207" s="49"/>
      <c r="CI1207" s="49"/>
      <c r="CJ1207" s="49"/>
      <c r="CK1207" s="49"/>
      <c r="CL1207" s="49"/>
      <c r="CM1207" s="49"/>
      <c r="CN1207" s="49"/>
      <c r="CO1207" s="49"/>
      <c r="CP1207" s="49"/>
      <c r="CQ1207" s="49"/>
      <c r="CR1207" s="49"/>
      <c r="CS1207" s="49"/>
      <c r="CT1207" s="49"/>
      <c r="CU1207" s="49"/>
      <c r="CV1207" s="49"/>
      <c r="CW1207" s="49"/>
      <c r="CX1207" s="49"/>
      <c r="CY1207" s="49"/>
      <c r="CZ1207" s="49"/>
      <c r="DA1207" s="49"/>
      <c r="DB1207" s="49"/>
      <c r="DC1207" s="49"/>
      <c r="DD1207" s="49"/>
      <c r="DE1207" s="49"/>
      <c r="DF1207" s="49"/>
      <c r="DG1207" s="49"/>
      <c r="DH1207" s="49"/>
      <c r="DI1207" s="49"/>
      <c r="DJ1207" s="49"/>
      <c r="DK1207" s="49"/>
      <c r="DL1207" s="49"/>
      <c r="DM1207" s="49"/>
      <c r="DN1207" s="49"/>
      <c r="DO1207" s="49"/>
      <c r="DP1207" s="49"/>
      <c r="DQ1207" s="49"/>
      <c r="DR1207" s="49"/>
      <c r="DS1207" s="49"/>
      <c r="DT1207" s="49"/>
      <c r="DU1207" s="49"/>
      <c r="DV1207" s="49"/>
      <c r="DW1207" s="49"/>
      <c r="DX1207" s="49"/>
      <c r="DY1207" s="49"/>
    </row>
    <row r="1208" spans="1:129" s="32" customFormat="1" ht="48" customHeight="1">
      <c r="A1208" s="34"/>
      <c r="B1208" s="61">
        <v>20</v>
      </c>
      <c r="C1208" s="64" t="s">
        <v>3249</v>
      </c>
      <c r="D1208" s="63" t="s">
        <v>4661</v>
      </c>
      <c r="E1208" s="64" t="s">
        <v>4662</v>
      </c>
      <c r="F1208" s="192"/>
      <c r="G1208" s="192"/>
      <c r="H1208" s="192">
        <v>218</v>
      </c>
      <c r="I1208" s="7" t="s">
        <v>4364</v>
      </c>
      <c r="J1208" s="63" t="s">
        <v>4669</v>
      </c>
      <c r="K1208" s="63" t="s">
        <v>2442</v>
      </c>
      <c r="L1208" s="63" t="s">
        <v>2443</v>
      </c>
      <c r="M1208" s="7"/>
      <c r="N1208" s="142"/>
      <c r="O1208" s="92"/>
      <c r="P1208" s="100"/>
      <c r="Q1208" s="72"/>
      <c r="R1208" s="72"/>
      <c r="S1208" s="49"/>
      <c r="T1208" s="49"/>
      <c r="U1208" s="49"/>
      <c r="V1208" s="49"/>
      <c r="W1208" s="49"/>
      <c r="X1208" s="49"/>
      <c r="Y1208" s="49"/>
      <c r="Z1208" s="49"/>
      <c r="AA1208" s="49"/>
      <c r="AB1208" s="49"/>
      <c r="AC1208" s="49"/>
      <c r="AD1208" s="49"/>
      <c r="AE1208" s="49"/>
      <c r="AF1208" s="49"/>
      <c r="AG1208" s="49"/>
      <c r="AH1208" s="49"/>
      <c r="AI1208" s="49"/>
      <c r="AJ1208" s="49"/>
      <c r="AK1208" s="49"/>
      <c r="AL1208" s="49"/>
      <c r="AM1208" s="49"/>
      <c r="AN1208" s="49"/>
      <c r="AO1208" s="49"/>
      <c r="AP1208" s="49"/>
      <c r="AQ1208" s="49"/>
      <c r="AR1208" s="49"/>
      <c r="AS1208" s="49"/>
      <c r="AT1208" s="49"/>
      <c r="AU1208" s="49"/>
      <c r="AV1208" s="49"/>
      <c r="AW1208" s="49"/>
      <c r="AX1208" s="49"/>
      <c r="AY1208" s="49"/>
      <c r="AZ1208" s="49"/>
      <c r="BA1208" s="49"/>
      <c r="BB1208" s="49"/>
      <c r="BC1208" s="49"/>
      <c r="BD1208" s="49"/>
      <c r="BE1208" s="49"/>
      <c r="BF1208" s="49"/>
      <c r="BG1208" s="49"/>
      <c r="BH1208" s="49"/>
      <c r="BI1208" s="49"/>
      <c r="BJ1208" s="49"/>
      <c r="BK1208" s="49"/>
      <c r="BL1208" s="49"/>
      <c r="BM1208" s="49"/>
      <c r="BN1208" s="49"/>
      <c r="BO1208" s="49"/>
      <c r="BP1208" s="49"/>
      <c r="BQ1208" s="49"/>
      <c r="BR1208" s="49"/>
      <c r="BS1208" s="49"/>
      <c r="BT1208" s="49"/>
      <c r="BU1208" s="49"/>
      <c r="BV1208" s="49"/>
      <c r="BW1208" s="49"/>
      <c r="BX1208" s="49"/>
      <c r="BY1208" s="49"/>
      <c r="BZ1208" s="49"/>
      <c r="CA1208" s="49"/>
      <c r="CB1208" s="49"/>
      <c r="CC1208" s="49"/>
      <c r="CD1208" s="49"/>
      <c r="CE1208" s="49"/>
      <c r="CF1208" s="49"/>
      <c r="CG1208" s="49"/>
      <c r="CH1208" s="49"/>
      <c r="CI1208" s="49"/>
      <c r="CJ1208" s="49"/>
      <c r="CK1208" s="49"/>
      <c r="CL1208" s="49"/>
      <c r="CM1208" s="49"/>
      <c r="CN1208" s="49"/>
      <c r="CO1208" s="49"/>
      <c r="CP1208" s="49"/>
      <c r="CQ1208" s="49"/>
      <c r="CR1208" s="49"/>
      <c r="CS1208" s="49"/>
      <c r="CT1208" s="49"/>
      <c r="CU1208" s="49"/>
      <c r="CV1208" s="49"/>
      <c r="CW1208" s="49"/>
      <c r="CX1208" s="49"/>
      <c r="CY1208" s="49"/>
      <c r="CZ1208" s="49"/>
      <c r="DA1208" s="49"/>
      <c r="DB1208" s="49"/>
      <c r="DC1208" s="49"/>
      <c r="DD1208" s="49"/>
      <c r="DE1208" s="49"/>
      <c r="DF1208" s="49"/>
      <c r="DG1208" s="49"/>
      <c r="DH1208" s="49"/>
      <c r="DI1208" s="49"/>
      <c r="DJ1208" s="49"/>
      <c r="DK1208" s="49"/>
      <c r="DL1208" s="49"/>
      <c r="DM1208" s="49"/>
      <c r="DN1208" s="49"/>
      <c r="DO1208" s="49"/>
      <c r="DP1208" s="49"/>
      <c r="DQ1208" s="49"/>
      <c r="DR1208" s="49"/>
      <c r="DS1208" s="49"/>
      <c r="DT1208" s="49"/>
      <c r="DU1208" s="49"/>
      <c r="DV1208" s="49"/>
      <c r="DW1208" s="49"/>
      <c r="DX1208" s="49"/>
      <c r="DY1208" s="49"/>
    </row>
    <row r="1209" spans="1:129" s="32" customFormat="1" ht="45" customHeight="1">
      <c r="A1209" s="34"/>
      <c r="B1209" s="158">
        <v>21</v>
      </c>
      <c r="C1209" s="61" t="s">
        <v>2057</v>
      </c>
      <c r="D1209" s="158" t="s">
        <v>2058</v>
      </c>
      <c r="E1209" s="158" t="s">
        <v>3926</v>
      </c>
      <c r="F1209" s="193">
        <v>0</v>
      </c>
      <c r="G1209" s="193"/>
      <c r="H1209" s="193">
        <v>5200</v>
      </c>
      <c r="I1209" s="158" t="s">
        <v>4366</v>
      </c>
      <c r="J1209" s="158" t="s">
        <v>2059</v>
      </c>
      <c r="K1209" s="158" t="s">
        <v>2060</v>
      </c>
      <c r="L1209" s="158" t="s">
        <v>2061</v>
      </c>
      <c r="M1209" s="7"/>
      <c r="N1209" s="142"/>
      <c r="O1209" s="92"/>
      <c r="P1209" s="100"/>
      <c r="Q1209" s="72"/>
      <c r="R1209" s="72"/>
      <c r="S1209" s="49"/>
      <c r="T1209" s="49"/>
      <c r="U1209" s="49"/>
      <c r="V1209" s="49"/>
      <c r="W1209" s="49"/>
      <c r="X1209" s="49"/>
      <c r="Y1209" s="49"/>
      <c r="Z1209" s="49"/>
      <c r="AA1209" s="49"/>
      <c r="AB1209" s="49"/>
      <c r="AC1209" s="49"/>
      <c r="AD1209" s="49"/>
      <c r="AE1209" s="49"/>
      <c r="AF1209" s="49"/>
      <c r="AG1209" s="49"/>
      <c r="AH1209" s="49"/>
      <c r="AI1209" s="49"/>
      <c r="AJ1209" s="49"/>
      <c r="AK1209" s="49"/>
      <c r="AL1209" s="49"/>
      <c r="AM1209" s="49"/>
      <c r="AN1209" s="49"/>
      <c r="AO1209" s="49"/>
      <c r="AP1209" s="49"/>
      <c r="AQ1209" s="49"/>
      <c r="AR1209" s="49"/>
      <c r="AS1209" s="49"/>
      <c r="AT1209" s="49"/>
      <c r="AU1209" s="49"/>
      <c r="AV1209" s="49"/>
      <c r="AW1209" s="49"/>
      <c r="AX1209" s="49"/>
      <c r="AY1209" s="49"/>
      <c r="AZ1209" s="49"/>
      <c r="BA1209" s="49"/>
      <c r="BB1209" s="49"/>
      <c r="BC1209" s="49"/>
      <c r="BD1209" s="49"/>
      <c r="BE1209" s="49"/>
      <c r="BF1209" s="49"/>
      <c r="BG1209" s="49"/>
      <c r="BH1209" s="49"/>
      <c r="BI1209" s="49"/>
      <c r="BJ1209" s="49"/>
      <c r="BK1209" s="49"/>
      <c r="BL1209" s="49"/>
      <c r="BM1209" s="49"/>
      <c r="BN1209" s="49"/>
      <c r="BO1209" s="49"/>
      <c r="BP1209" s="49"/>
      <c r="BQ1209" s="49"/>
      <c r="BR1209" s="49"/>
      <c r="BS1209" s="49"/>
      <c r="BT1209" s="49"/>
      <c r="BU1209" s="49"/>
      <c r="BV1209" s="49"/>
      <c r="BW1209" s="49"/>
      <c r="BX1209" s="49"/>
      <c r="BY1209" s="49"/>
      <c r="BZ1209" s="49"/>
      <c r="CA1209" s="49"/>
      <c r="CB1209" s="49"/>
      <c r="CC1209" s="49"/>
      <c r="CD1209" s="49"/>
      <c r="CE1209" s="49"/>
      <c r="CF1209" s="49"/>
      <c r="CG1209" s="49"/>
      <c r="CH1209" s="49"/>
      <c r="CI1209" s="49"/>
      <c r="CJ1209" s="49"/>
      <c r="CK1209" s="49"/>
      <c r="CL1209" s="49"/>
      <c r="CM1209" s="49"/>
      <c r="CN1209" s="49"/>
      <c r="CO1209" s="49"/>
      <c r="CP1209" s="49"/>
      <c r="CQ1209" s="49"/>
      <c r="CR1209" s="49"/>
      <c r="CS1209" s="49"/>
      <c r="CT1209" s="49"/>
      <c r="CU1209" s="49"/>
      <c r="CV1209" s="49"/>
      <c r="CW1209" s="49"/>
      <c r="CX1209" s="49"/>
      <c r="CY1209" s="49"/>
      <c r="CZ1209" s="49"/>
      <c r="DA1209" s="49"/>
      <c r="DB1209" s="49"/>
      <c r="DC1209" s="49"/>
      <c r="DD1209" s="49"/>
      <c r="DE1209" s="49"/>
      <c r="DF1209" s="49"/>
      <c r="DG1209" s="49"/>
      <c r="DH1209" s="49"/>
      <c r="DI1209" s="49"/>
      <c r="DJ1209" s="49"/>
      <c r="DK1209" s="49"/>
      <c r="DL1209" s="49"/>
      <c r="DM1209" s="49"/>
      <c r="DN1209" s="49"/>
      <c r="DO1209" s="49"/>
      <c r="DP1209" s="49"/>
      <c r="DQ1209" s="49"/>
      <c r="DR1209" s="49"/>
      <c r="DS1209" s="49"/>
      <c r="DT1209" s="49"/>
      <c r="DU1209" s="49"/>
      <c r="DV1209" s="49"/>
      <c r="DW1209" s="49"/>
      <c r="DX1209" s="49"/>
      <c r="DY1209" s="49"/>
    </row>
    <row r="1210" spans="1:129" s="32" customFormat="1" ht="60" customHeight="1">
      <c r="A1210" s="34"/>
      <c r="B1210" s="61">
        <v>22</v>
      </c>
      <c r="C1210" s="61" t="s">
        <v>2062</v>
      </c>
      <c r="D1210" s="158" t="s">
        <v>2063</v>
      </c>
      <c r="E1210" s="158" t="s">
        <v>3927</v>
      </c>
      <c r="F1210" s="34"/>
      <c r="G1210" s="193"/>
      <c r="H1210" s="193">
        <v>17550</v>
      </c>
      <c r="I1210" s="158" t="s">
        <v>4366</v>
      </c>
      <c r="J1210" s="158" t="s">
        <v>2064</v>
      </c>
      <c r="K1210" s="158" t="s">
        <v>5420</v>
      </c>
      <c r="L1210" s="158" t="s">
        <v>5671</v>
      </c>
      <c r="M1210" s="7"/>
      <c r="N1210" s="142"/>
      <c r="O1210" s="91"/>
      <c r="P1210" s="99"/>
      <c r="Q1210" s="72"/>
      <c r="R1210" s="72"/>
      <c r="S1210" s="49"/>
      <c r="T1210" s="49"/>
      <c r="U1210" s="49"/>
      <c r="V1210" s="49"/>
      <c r="W1210" s="49"/>
      <c r="X1210" s="49"/>
      <c r="Y1210" s="49"/>
      <c r="Z1210" s="49"/>
      <c r="AA1210" s="49"/>
      <c r="AB1210" s="49"/>
      <c r="AC1210" s="49"/>
      <c r="AD1210" s="49"/>
      <c r="AE1210" s="49"/>
      <c r="AF1210" s="49"/>
      <c r="AG1210" s="49"/>
      <c r="AH1210" s="49"/>
      <c r="AI1210" s="49"/>
      <c r="AJ1210" s="49"/>
      <c r="AK1210" s="49"/>
      <c r="AL1210" s="49"/>
      <c r="AM1210" s="49"/>
      <c r="AN1210" s="49"/>
      <c r="AO1210" s="49"/>
      <c r="AP1210" s="49"/>
      <c r="AQ1210" s="49"/>
      <c r="AR1210" s="49"/>
      <c r="AS1210" s="49"/>
      <c r="AT1210" s="49"/>
      <c r="AU1210" s="49"/>
      <c r="AV1210" s="49"/>
      <c r="AW1210" s="49"/>
      <c r="AX1210" s="49"/>
      <c r="AY1210" s="49"/>
      <c r="AZ1210" s="49"/>
      <c r="BA1210" s="49"/>
      <c r="BB1210" s="49"/>
      <c r="BC1210" s="49"/>
      <c r="BD1210" s="49"/>
      <c r="BE1210" s="49"/>
      <c r="BF1210" s="49"/>
      <c r="BG1210" s="49"/>
      <c r="BH1210" s="49"/>
      <c r="BI1210" s="49"/>
      <c r="BJ1210" s="49"/>
      <c r="BK1210" s="49"/>
      <c r="BL1210" s="49"/>
      <c r="BM1210" s="49"/>
      <c r="BN1210" s="49"/>
      <c r="BO1210" s="49"/>
      <c r="BP1210" s="49"/>
      <c r="BQ1210" s="49"/>
      <c r="BR1210" s="49"/>
      <c r="BS1210" s="49"/>
      <c r="BT1210" s="49"/>
      <c r="BU1210" s="49"/>
      <c r="BV1210" s="49"/>
      <c r="BW1210" s="49"/>
      <c r="BX1210" s="49"/>
      <c r="BY1210" s="49"/>
      <c r="BZ1210" s="49"/>
      <c r="CA1210" s="49"/>
      <c r="CB1210" s="49"/>
      <c r="CC1210" s="49"/>
      <c r="CD1210" s="49"/>
      <c r="CE1210" s="49"/>
      <c r="CF1210" s="49"/>
      <c r="CG1210" s="49"/>
      <c r="CH1210" s="49"/>
      <c r="CI1210" s="49"/>
      <c r="CJ1210" s="49"/>
      <c r="CK1210" s="49"/>
      <c r="CL1210" s="49"/>
      <c r="CM1210" s="49"/>
      <c r="CN1210" s="49"/>
      <c r="CO1210" s="49"/>
      <c r="CP1210" s="49"/>
      <c r="CQ1210" s="49"/>
      <c r="CR1210" s="49"/>
      <c r="CS1210" s="49"/>
      <c r="CT1210" s="49"/>
      <c r="CU1210" s="49"/>
      <c r="CV1210" s="49"/>
      <c r="CW1210" s="49"/>
      <c r="CX1210" s="49"/>
      <c r="CY1210" s="49"/>
      <c r="CZ1210" s="49"/>
      <c r="DA1210" s="49"/>
      <c r="DB1210" s="49"/>
      <c r="DC1210" s="49"/>
      <c r="DD1210" s="49"/>
      <c r="DE1210" s="49"/>
      <c r="DF1210" s="49"/>
      <c r="DG1210" s="49"/>
      <c r="DH1210" s="49"/>
      <c r="DI1210" s="49"/>
      <c r="DJ1210" s="49"/>
      <c r="DK1210" s="49"/>
      <c r="DL1210" s="49"/>
      <c r="DM1210" s="49"/>
      <c r="DN1210" s="49"/>
      <c r="DO1210" s="49"/>
      <c r="DP1210" s="49"/>
      <c r="DQ1210" s="49"/>
      <c r="DR1210" s="49"/>
      <c r="DS1210" s="49"/>
      <c r="DT1210" s="49"/>
      <c r="DU1210" s="49"/>
      <c r="DV1210" s="49"/>
      <c r="DW1210" s="49"/>
      <c r="DX1210" s="49"/>
      <c r="DY1210" s="49"/>
    </row>
    <row r="1211" spans="1:129" s="32" customFormat="1" ht="84.75" customHeight="1">
      <c r="A1211" s="34"/>
      <c r="B1211" s="158">
        <v>23</v>
      </c>
      <c r="C1211" s="61" t="s">
        <v>5421</v>
      </c>
      <c r="D1211" s="158" t="s">
        <v>5422</v>
      </c>
      <c r="E1211" s="158" t="s">
        <v>3928</v>
      </c>
      <c r="F1211" s="193"/>
      <c r="G1211" s="193"/>
      <c r="H1211" s="193">
        <v>1500</v>
      </c>
      <c r="I1211" s="158" t="s">
        <v>4364</v>
      </c>
      <c r="J1211" s="158" t="s">
        <v>5423</v>
      </c>
      <c r="K1211" s="158" t="s">
        <v>5424</v>
      </c>
      <c r="L1211" s="158" t="s">
        <v>915</v>
      </c>
      <c r="M1211" s="7"/>
      <c r="N1211" s="142"/>
      <c r="O1211" s="91"/>
      <c r="P1211" s="99"/>
      <c r="Q1211" s="72"/>
      <c r="R1211" s="72"/>
      <c r="S1211" s="49"/>
      <c r="T1211" s="49"/>
      <c r="U1211" s="49"/>
      <c r="V1211" s="49"/>
      <c r="W1211" s="49"/>
      <c r="X1211" s="49"/>
      <c r="Y1211" s="49"/>
      <c r="Z1211" s="49"/>
      <c r="AA1211" s="49"/>
      <c r="AB1211" s="49"/>
      <c r="AC1211" s="49"/>
      <c r="AD1211" s="49"/>
      <c r="AE1211" s="49"/>
      <c r="AF1211" s="49"/>
      <c r="AG1211" s="49"/>
      <c r="AH1211" s="49"/>
      <c r="AI1211" s="49"/>
      <c r="AJ1211" s="49"/>
      <c r="AK1211" s="49"/>
      <c r="AL1211" s="49"/>
      <c r="AM1211" s="49"/>
      <c r="AN1211" s="49"/>
      <c r="AO1211" s="49"/>
      <c r="AP1211" s="49"/>
      <c r="AQ1211" s="49"/>
      <c r="AR1211" s="49"/>
      <c r="AS1211" s="49"/>
      <c r="AT1211" s="49"/>
      <c r="AU1211" s="49"/>
      <c r="AV1211" s="49"/>
      <c r="AW1211" s="49"/>
      <c r="AX1211" s="49"/>
      <c r="AY1211" s="49"/>
      <c r="AZ1211" s="49"/>
      <c r="BA1211" s="49"/>
      <c r="BB1211" s="49"/>
      <c r="BC1211" s="49"/>
      <c r="BD1211" s="49"/>
      <c r="BE1211" s="49"/>
      <c r="BF1211" s="49"/>
      <c r="BG1211" s="49"/>
      <c r="BH1211" s="49"/>
      <c r="BI1211" s="49"/>
      <c r="BJ1211" s="49"/>
      <c r="BK1211" s="49"/>
      <c r="BL1211" s="49"/>
      <c r="BM1211" s="49"/>
      <c r="BN1211" s="49"/>
      <c r="BO1211" s="49"/>
      <c r="BP1211" s="49"/>
      <c r="BQ1211" s="49"/>
      <c r="BR1211" s="49"/>
      <c r="BS1211" s="49"/>
      <c r="BT1211" s="49"/>
      <c r="BU1211" s="49"/>
      <c r="BV1211" s="49"/>
      <c r="BW1211" s="49"/>
      <c r="BX1211" s="49"/>
      <c r="BY1211" s="49"/>
      <c r="BZ1211" s="49"/>
      <c r="CA1211" s="49"/>
      <c r="CB1211" s="49"/>
      <c r="CC1211" s="49"/>
      <c r="CD1211" s="49"/>
      <c r="CE1211" s="49"/>
      <c r="CF1211" s="49"/>
      <c r="CG1211" s="49"/>
      <c r="CH1211" s="49"/>
      <c r="CI1211" s="49"/>
      <c r="CJ1211" s="49"/>
      <c r="CK1211" s="49"/>
      <c r="CL1211" s="49"/>
      <c r="CM1211" s="49"/>
      <c r="CN1211" s="49"/>
      <c r="CO1211" s="49"/>
      <c r="CP1211" s="49"/>
      <c r="CQ1211" s="49"/>
      <c r="CR1211" s="49"/>
      <c r="CS1211" s="49"/>
      <c r="CT1211" s="49"/>
      <c r="CU1211" s="49"/>
      <c r="CV1211" s="49"/>
      <c r="CW1211" s="49"/>
      <c r="CX1211" s="49"/>
      <c r="CY1211" s="49"/>
      <c r="CZ1211" s="49"/>
      <c r="DA1211" s="49"/>
      <c r="DB1211" s="49"/>
      <c r="DC1211" s="49"/>
      <c r="DD1211" s="49"/>
      <c r="DE1211" s="49"/>
      <c r="DF1211" s="49"/>
      <c r="DG1211" s="49"/>
      <c r="DH1211" s="49"/>
      <c r="DI1211" s="49"/>
      <c r="DJ1211" s="49"/>
      <c r="DK1211" s="49"/>
      <c r="DL1211" s="49"/>
      <c r="DM1211" s="49"/>
      <c r="DN1211" s="49"/>
      <c r="DO1211" s="49"/>
      <c r="DP1211" s="49"/>
      <c r="DQ1211" s="49"/>
      <c r="DR1211" s="49"/>
      <c r="DS1211" s="49"/>
      <c r="DT1211" s="49"/>
      <c r="DU1211" s="49"/>
      <c r="DV1211" s="49"/>
      <c r="DW1211" s="49"/>
      <c r="DX1211" s="49"/>
      <c r="DY1211" s="49"/>
    </row>
    <row r="1212" spans="1:129" s="32" customFormat="1" ht="54" customHeight="1">
      <c r="A1212" s="34"/>
      <c r="B1212" s="61">
        <v>24</v>
      </c>
      <c r="C1212" s="158" t="s">
        <v>5421</v>
      </c>
      <c r="D1212" s="158" t="s">
        <v>5422</v>
      </c>
      <c r="E1212" s="158" t="s">
        <v>3929</v>
      </c>
      <c r="F1212" s="193"/>
      <c r="G1212" s="193"/>
      <c r="H1212" s="193">
        <v>2650</v>
      </c>
      <c r="I1212" s="158" t="s">
        <v>4364</v>
      </c>
      <c r="J1212" s="158" t="s">
        <v>916</v>
      </c>
      <c r="K1212" s="158" t="s">
        <v>917</v>
      </c>
      <c r="L1212" s="158" t="s">
        <v>2061</v>
      </c>
      <c r="M1212" s="7"/>
      <c r="N1212" s="142"/>
      <c r="O1212" s="91"/>
      <c r="P1212" s="99"/>
      <c r="Q1212" s="72"/>
      <c r="R1212" s="72"/>
      <c r="S1212" s="49"/>
      <c r="T1212" s="49"/>
      <c r="U1212" s="49"/>
      <c r="V1212" s="49"/>
      <c r="W1212" s="49"/>
      <c r="X1212" s="49"/>
      <c r="Y1212" s="49"/>
      <c r="Z1212" s="49"/>
      <c r="AA1212" s="49"/>
      <c r="AB1212" s="49"/>
      <c r="AC1212" s="49"/>
      <c r="AD1212" s="49"/>
      <c r="AE1212" s="49"/>
      <c r="AF1212" s="49"/>
      <c r="AG1212" s="49"/>
      <c r="AH1212" s="49"/>
      <c r="AI1212" s="49"/>
      <c r="AJ1212" s="49"/>
      <c r="AK1212" s="49"/>
      <c r="AL1212" s="49"/>
      <c r="AM1212" s="49"/>
      <c r="AN1212" s="49"/>
      <c r="AO1212" s="49"/>
      <c r="AP1212" s="49"/>
      <c r="AQ1212" s="49"/>
      <c r="AR1212" s="49"/>
      <c r="AS1212" s="49"/>
      <c r="AT1212" s="49"/>
      <c r="AU1212" s="49"/>
      <c r="AV1212" s="49"/>
      <c r="AW1212" s="49"/>
      <c r="AX1212" s="49"/>
      <c r="AY1212" s="49"/>
      <c r="AZ1212" s="49"/>
      <c r="BA1212" s="49"/>
      <c r="BB1212" s="49"/>
      <c r="BC1212" s="49"/>
      <c r="BD1212" s="49"/>
      <c r="BE1212" s="49"/>
      <c r="BF1212" s="49"/>
      <c r="BG1212" s="49"/>
      <c r="BH1212" s="49"/>
      <c r="BI1212" s="49"/>
      <c r="BJ1212" s="49"/>
      <c r="BK1212" s="49"/>
      <c r="BL1212" s="49"/>
      <c r="BM1212" s="49"/>
      <c r="BN1212" s="49"/>
      <c r="BO1212" s="49"/>
      <c r="BP1212" s="49"/>
      <c r="BQ1212" s="49"/>
      <c r="BR1212" s="49"/>
      <c r="BS1212" s="49"/>
      <c r="BT1212" s="49"/>
      <c r="BU1212" s="49"/>
      <c r="BV1212" s="49"/>
      <c r="BW1212" s="49"/>
      <c r="BX1212" s="49"/>
      <c r="BY1212" s="49"/>
      <c r="BZ1212" s="49"/>
      <c r="CA1212" s="49"/>
      <c r="CB1212" s="49"/>
      <c r="CC1212" s="49"/>
      <c r="CD1212" s="49"/>
      <c r="CE1212" s="49"/>
      <c r="CF1212" s="49"/>
      <c r="CG1212" s="49"/>
      <c r="CH1212" s="49"/>
      <c r="CI1212" s="49"/>
      <c r="CJ1212" s="49"/>
      <c r="CK1212" s="49"/>
      <c r="CL1212" s="49"/>
      <c r="CM1212" s="49"/>
      <c r="CN1212" s="49"/>
      <c r="CO1212" s="49"/>
      <c r="CP1212" s="49"/>
      <c r="CQ1212" s="49"/>
      <c r="CR1212" s="49"/>
      <c r="CS1212" s="49"/>
      <c r="CT1212" s="49"/>
      <c r="CU1212" s="49"/>
      <c r="CV1212" s="49"/>
      <c r="CW1212" s="49"/>
      <c r="CX1212" s="49"/>
      <c r="CY1212" s="49"/>
      <c r="CZ1212" s="49"/>
      <c r="DA1212" s="49"/>
      <c r="DB1212" s="49"/>
      <c r="DC1212" s="49"/>
      <c r="DD1212" s="49"/>
      <c r="DE1212" s="49"/>
      <c r="DF1212" s="49"/>
      <c r="DG1212" s="49"/>
      <c r="DH1212" s="49"/>
      <c r="DI1212" s="49"/>
      <c r="DJ1212" s="49"/>
      <c r="DK1212" s="49"/>
      <c r="DL1212" s="49"/>
      <c r="DM1212" s="49"/>
      <c r="DN1212" s="49"/>
      <c r="DO1212" s="49"/>
      <c r="DP1212" s="49"/>
      <c r="DQ1212" s="49"/>
      <c r="DR1212" s="49"/>
      <c r="DS1212" s="49"/>
      <c r="DT1212" s="49"/>
      <c r="DU1212" s="49"/>
      <c r="DV1212" s="49"/>
      <c r="DW1212" s="49"/>
      <c r="DX1212" s="49"/>
      <c r="DY1212" s="49"/>
    </row>
    <row r="1213" spans="1:129" s="216" customFormat="1" ht="52.5" customHeight="1">
      <c r="A1213" s="34"/>
      <c r="B1213" s="158">
        <v>25</v>
      </c>
      <c r="C1213" s="61" t="s">
        <v>918</v>
      </c>
      <c r="D1213" s="158" t="s">
        <v>919</v>
      </c>
      <c r="E1213" s="158" t="s">
        <v>3930</v>
      </c>
      <c r="F1213" s="193"/>
      <c r="G1213" s="193"/>
      <c r="H1213" s="193">
        <v>1750</v>
      </c>
      <c r="I1213" s="158" t="s">
        <v>4364</v>
      </c>
      <c r="J1213" s="158" t="s">
        <v>920</v>
      </c>
      <c r="K1213" s="158" t="s">
        <v>921</v>
      </c>
      <c r="L1213" s="158" t="s">
        <v>922</v>
      </c>
      <c r="M1213" s="7"/>
      <c r="N1213" s="142"/>
      <c r="O1213" s="94"/>
      <c r="P1213" s="99"/>
      <c r="Q1213" s="72"/>
      <c r="R1213" s="72"/>
      <c r="S1213" s="207"/>
      <c r="T1213" s="207"/>
      <c r="U1213" s="207"/>
      <c r="V1213" s="207"/>
      <c r="W1213" s="207"/>
      <c r="X1213" s="207"/>
      <c r="Y1213" s="207"/>
      <c r="Z1213" s="207"/>
      <c r="AA1213" s="207"/>
      <c r="AB1213" s="207"/>
      <c r="AC1213" s="207"/>
      <c r="AD1213" s="207"/>
      <c r="AE1213" s="207"/>
      <c r="AF1213" s="207"/>
      <c r="AG1213" s="207"/>
      <c r="AH1213" s="207"/>
      <c r="AI1213" s="207"/>
      <c r="AJ1213" s="207"/>
      <c r="AK1213" s="207"/>
      <c r="AL1213" s="207"/>
      <c r="AM1213" s="207"/>
      <c r="AN1213" s="207"/>
      <c r="AO1213" s="207"/>
      <c r="AP1213" s="207"/>
      <c r="AQ1213" s="207"/>
      <c r="AR1213" s="207"/>
      <c r="AS1213" s="207"/>
      <c r="AT1213" s="207"/>
      <c r="AU1213" s="207"/>
      <c r="AV1213" s="207"/>
      <c r="AW1213" s="207"/>
      <c r="AX1213" s="207"/>
      <c r="AY1213" s="207"/>
      <c r="AZ1213" s="207"/>
      <c r="BA1213" s="207"/>
      <c r="BB1213" s="207"/>
      <c r="BC1213" s="207"/>
      <c r="BD1213" s="207"/>
      <c r="BE1213" s="207"/>
      <c r="BF1213" s="207"/>
      <c r="BG1213" s="207"/>
      <c r="BH1213" s="207"/>
      <c r="BI1213" s="207"/>
      <c r="BJ1213" s="207"/>
      <c r="BK1213" s="207"/>
      <c r="BL1213" s="207"/>
      <c r="BM1213" s="207"/>
      <c r="BN1213" s="207"/>
      <c r="BO1213" s="207"/>
      <c r="BP1213" s="207"/>
      <c r="BQ1213" s="207"/>
      <c r="BR1213" s="207"/>
      <c r="BS1213" s="207"/>
      <c r="BT1213" s="207"/>
      <c r="BU1213" s="207"/>
      <c r="BV1213" s="207"/>
      <c r="BW1213" s="207"/>
      <c r="BX1213" s="207"/>
      <c r="BY1213" s="207"/>
      <c r="BZ1213" s="207"/>
      <c r="CA1213" s="207"/>
      <c r="CB1213" s="207"/>
      <c r="CC1213" s="207"/>
      <c r="CD1213" s="207"/>
      <c r="CE1213" s="207"/>
      <c r="CF1213" s="207"/>
      <c r="CG1213" s="207"/>
      <c r="CH1213" s="207"/>
      <c r="CI1213" s="207"/>
      <c r="CJ1213" s="207"/>
      <c r="CK1213" s="207"/>
      <c r="CL1213" s="207"/>
      <c r="CM1213" s="207"/>
      <c r="CN1213" s="207"/>
      <c r="CO1213" s="207"/>
      <c r="CP1213" s="207"/>
      <c r="CQ1213" s="207"/>
      <c r="CR1213" s="207"/>
      <c r="CS1213" s="207"/>
      <c r="CT1213" s="207"/>
      <c r="CU1213" s="207"/>
      <c r="CV1213" s="207"/>
      <c r="CW1213" s="207"/>
      <c r="CX1213" s="207"/>
      <c r="CY1213" s="207"/>
      <c r="CZ1213" s="207"/>
      <c r="DA1213" s="207"/>
      <c r="DB1213" s="207"/>
      <c r="DC1213" s="207"/>
      <c r="DD1213" s="207"/>
      <c r="DE1213" s="207"/>
      <c r="DF1213" s="207"/>
      <c r="DG1213" s="207"/>
      <c r="DH1213" s="207"/>
      <c r="DI1213" s="207"/>
      <c r="DJ1213" s="207"/>
      <c r="DK1213" s="207"/>
      <c r="DL1213" s="207"/>
      <c r="DM1213" s="207"/>
      <c r="DN1213" s="207"/>
      <c r="DO1213" s="207"/>
      <c r="DP1213" s="207"/>
      <c r="DQ1213" s="207"/>
      <c r="DR1213" s="207"/>
      <c r="DS1213" s="207"/>
      <c r="DT1213" s="207"/>
      <c r="DU1213" s="207"/>
      <c r="DV1213" s="207"/>
      <c r="DW1213" s="207"/>
      <c r="DX1213" s="207"/>
      <c r="DY1213" s="207"/>
    </row>
    <row r="1214" spans="1:129" s="32" customFormat="1" ht="45" customHeight="1">
      <c r="A1214" s="34"/>
      <c r="B1214" s="61">
        <v>26</v>
      </c>
      <c r="C1214" s="158" t="s">
        <v>923</v>
      </c>
      <c r="D1214" s="158" t="s">
        <v>919</v>
      </c>
      <c r="E1214" s="158" t="s">
        <v>3931</v>
      </c>
      <c r="F1214" s="193"/>
      <c r="G1214" s="193"/>
      <c r="H1214" s="193">
        <v>1690</v>
      </c>
      <c r="I1214" s="158" t="s">
        <v>4364</v>
      </c>
      <c r="J1214" s="158" t="s">
        <v>924</v>
      </c>
      <c r="K1214" s="158" t="s">
        <v>925</v>
      </c>
      <c r="L1214" s="158" t="s">
        <v>926</v>
      </c>
      <c r="M1214" s="7"/>
      <c r="N1214" s="142"/>
      <c r="O1214" s="92"/>
      <c r="P1214" s="100"/>
      <c r="Q1214" s="72"/>
      <c r="R1214" s="72"/>
      <c r="S1214" s="49"/>
      <c r="T1214" s="49"/>
      <c r="U1214" s="49"/>
      <c r="V1214" s="49"/>
      <c r="W1214" s="49"/>
      <c r="X1214" s="49"/>
      <c r="Y1214" s="49"/>
      <c r="Z1214" s="49"/>
      <c r="AA1214" s="49"/>
      <c r="AB1214" s="49"/>
      <c r="AC1214" s="49"/>
      <c r="AD1214" s="49"/>
      <c r="AE1214" s="49"/>
      <c r="AF1214" s="49"/>
      <c r="AG1214" s="49"/>
      <c r="AH1214" s="49"/>
      <c r="AI1214" s="49"/>
      <c r="AJ1214" s="49"/>
      <c r="AK1214" s="49"/>
      <c r="AL1214" s="49"/>
      <c r="AM1214" s="49"/>
      <c r="AN1214" s="49"/>
      <c r="AO1214" s="49"/>
      <c r="AP1214" s="49"/>
      <c r="AQ1214" s="49"/>
      <c r="AR1214" s="49"/>
      <c r="AS1214" s="49"/>
      <c r="AT1214" s="49"/>
      <c r="AU1214" s="49"/>
      <c r="AV1214" s="49"/>
      <c r="AW1214" s="49"/>
      <c r="AX1214" s="49"/>
      <c r="AY1214" s="49"/>
      <c r="AZ1214" s="49"/>
      <c r="BA1214" s="49"/>
      <c r="BB1214" s="49"/>
      <c r="BC1214" s="49"/>
      <c r="BD1214" s="49"/>
      <c r="BE1214" s="49"/>
      <c r="BF1214" s="49"/>
      <c r="BG1214" s="49"/>
      <c r="BH1214" s="49"/>
      <c r="BI1214" s="49"/>
      <c r="BJ1214" s="49"/>
      <c r="BK1214" s="49"/>
      <c r="BL1214" s="49"/>
      <c r="BM1214" s="49"/>
      <c r="BN1214" s="49"/>
      <c r="BO1214" s="49"/>
      <c r="BP1214" s="49"/>
      <c r="BQ1214" s="49"/>
      <c r="BR1214" s="49"/>
      <c r="BS1214" s="49"/>
      <c r="BT1214" s="49"/>
      <c r="BU1214" s="49"/>
      <c r="BV1214" s="49"/>
      <c r="BW1214" s="49"/>
      <c r="BX1214" s="49"/>
      <c r="BY1214" s="49"/>
      <c r="BZ1214" s="49"/>
      <c r="CA1214" s="49"/>
      <c r="CB1214" s="49"/>
      <c r="CC1214" s="49"/>
      <c r="CD1214" s="49"/>
      <c r="CE1214" s="49"/>
      <c r="CF1214" s="49"/>
      <c r="CG1214" s="49"/>
      <c r="CH1214" s="49"/>
      <c r="CI1214" s="49"/>
      <c r="CJ1214" s="49"/>
      <c r="CK1214" s="49"/>
      <c r="CL1214" s="49"/>
      <c r="CM1214" s="49"/>
      <c r="CN1214" s="49"/>
      <c r="CO1214" s="49"/>
      <c r="CP1214" s="49"/>
      <c r="CQ1214" s="49"/>
      <c r="CR1214" s="49"/>
      <c r="CS1214" s="49"/>
      <c r="CT1214" s="49"/>
      <c r="CU1214" s="49"/>
      <c r="CV1214" s="49"/>
      <c r="CW1214" s="49"/>
      <c r="CX1214" s="49"/>
      <c r="CY1214" s="49"/>
      <c r="CZ1214" s="49"/>
      <c r="DA1214" s="49"/>
      <c r="DB1214" s="49"/>
      <c r="DC1214" s="49"/>
      <c r="DD1214" s="49"/>
      <c r="DE1214" s="49"/>
      <c r="DF1214" s="49"/>
      <c r="DG1214" s="49"/>
      <c r="DH1214" s="49"/>
      <c r="DI1214" s="49"/>
      <c r="DJ1214" s="49"/>
      <c r="DK1214" s="49"/>
      <c r="DL1214" s="49"/>
      <c r="DM1214" s="49"/>
      <c r="DN1214" s="49"/>
      <c r="DO1214" s="49"/>
      <c r="DP1214" s="49"/>
      <c r="DQ1214" s="49"/>
      <c r="DR1214" s="49"/>
      <c r="DS1214" s="49"/>
      <c r="DT1214" s="49"/>
      <c r="DU1214" s="49"/>
      <c r="DV1214" s="49"/>
      <c r="DW1214" s="49"/>
      <c r="DX1214" s="49"/>
      <c r="DY1214" s="49"/>
    </row>
    <row r="1215" spans="1:129" s="32" customFormat="1" ht="41.25" customHeight="1">
      <c r="A1215" s="34"/>
      <c r="B1215" s="158">
        <v>27</v>
      </c>
      <c r="C1215" s="158" t="s">
        <v>927</v>
      </c>
      <c r="D1215" s="158" t="s">
        <v>928</v>
      </c>
      <c r="E1215" s="158" t="s">
        <v>3932</v>
      </c>
      <c r="F1215" s="193"/>
      <c r="G1215" s="193"/>
      <c r="H1215" s="193">
        <v>4176</v>
      </c>
      <c r="I1215" s="158" t="s">
        <v>4366</v>
      </c>
      <c r="J1215" s="158" t="s">
        <v>3107</v>
      </c>
      <c r="K1215" s="158" t="s">
        <v>3108</v>
      </c>
      <c r="L1215" s="158" t="s">
        <v>6402</v>
      </c>
      <c r="M1215" s="7"/>
      <c r="N1215" s="142"/>
      <c r="O1215" s="92"/>
      <c r="P1215" s="100"/>
      <c r="Q1215" s="72"/>
      <c r="R1215" s="72"/>
      <c r="S1215" s="49"/>
      <c r="T1215" s="49"/>
      <c r="U1215" s="49"/>
      <c r="V1215" s="49"/>
      <c r="W1215" s="49"/>
      <c r="X1215" s="49"/>
      <c r="Y1215" s="49"/>
      <c r="Z1215" s="49"/>
      <c r="AA1215" s="49"/>
      <c r="AB1215" s="49"/>
      <c r="AC1215" s="49"/>
      <c r="AD1215" s="49"/>
      <c r="AE1215" s="49"/>
      <c r="AF1215" s="49"/>
      <c r="AG1215" s="49"/>
      <c r="AH1215" s="49"/>
      <c r="AI1215" s="49"/>
      <c r="AJ1215" s="49"/>
      <c r="AK1215" s="49"/>
      <c r="AL1215" s="49"/>
      <c r="AM1215" s="49"/>
      <c r="AN1215" s="49"/>
      <c r="AO1215" s="49"/>
      <c r="AP1215" s="49"/>
      <c r="AQ1215" s="49"/>
      <c r="AR1215" s="49"/>
      <c r="AS1215" s="49"/>
      <c r="AT1215" s="49"/>
      <c r="AU1215" s="49"/>
      <c r="AV1215" s="49"/>
      <c r="AW1215" s="49"/>
      <c r="AX1215" s="49"/>
      <c r="AY1215" s="49"/>
      <c r="AZ1215" s="49"/>
      <c r="BA1215" s="49"/>
      <c r="BB1215" s="49"/>
      <c r="BC1215" s="49"/>
      <c r="BD1215" s="49"/>
      <c r="BE1215" s="49"/>
      <c r="BF1215" s="49"/>
      <c r="BG1215" s="49"/>
      <c r="BH1215" s="49"/>
      <c r="BI1215" s="49"/>
      <c r="BJ1215" s="49"/>
      <c r="BK1215" s="49"/>
      <c r="BL1215" s="49"/>
      <c r="BM1215" s="49"/>
      <c r="BN1215" s="49"/>
      <c r="BO1215" s="49"/>
      <c r="BP1215" s="49"/>
      <c r="BQ1215" s="49"/>
      <c r="BR1215" s="49"/>
      <c r="BS1215" s="49"/>
      <c r="BT1215" s="49"/>
      <c r="BU1215" s="49"/>
      <c r="BV1215" s="49"/>
      <c r="BW1215" s="49"/>
      <c r="BX1215" s="49"/>
      <c r="BY1215" s="49"/>
      <c r="BZ1215" s="49"/>
      <c r="CA1215" s="49"/>
      <c r="CB1215" s="49"/>
      <c r="CC1215" s="49"/>
      <c r="CD1215" s="49"/>
      <c r="CE1215" s="49"/>
      <c r="CF1215" s="49"/>
      <c r="CG1215" s="49"/>
      <c r="CH1215" s="49"/>
      <c r="CI1215" s="49"/>
      <c r="CJ1215" s="49"/>
      <c r="CK1215" s="49"/>
      <c r="CL1215" s="49"/>
      <c r="CM1215" s="49"/>
      <c r="CN1215" s="49"/>
      <c r="CO1215" s="49"/>
      <c r="CP1215" s="49"/>
      <c r="CQ1215" s="49"/>
      <c r="CR1215" s="49"/>
      <c r="CS1215" s="49"/>
      <c r="CT1215" s="49"/>
      <c r="CU1215" s="49"/>
      <c r="CV1215" s="49"/>
      <c r="CW1215" s="49"/>
      <c r="CX1215" s="49"/>
      <c r="CY1215" s="49"/>
      <c r="CZ1215" s="49"/>
      <c r="DA1215" s="49"/>
      <c r="DB1215" s="49"/>
      <c r="DC1215" s="49"/>
      <c r="DD1215" s="49"/>
      <c r="DE1215" s="49"/>
      <c r="DF1215" s="49"/>
      <c r="DG1215" s="49"/>
      <c r="DH1215" s="49"/>
      <c r="DI1215" s="49"/>
      <c r="DJ1215" s="49"/>
      <c r="DK1215" s="49"/>
      <c r="DL1215" s="49"/>
      <c r="DM1215" s="49"/>
      <c r="DN1215" s="49"/>
      <c r="DO1215" s="49"/>
      <c r="DP1215" s="49"/>
      <c r="DQ1215" s="49"/>
      <c r="DR1215" s="49"/>
      <c r="DS1215" s="49"/>
      <c r="DT1215" s="49"/>
      <c r="DU1215" s="49"/>
      <c r="DV1215" s="49"/>
      <c r="DW1215" s="49"/>
      <c r="DX1215" s="49"/>
      <c r="DY1215" s="49"/>
    </row>
    <row r="1216" spans="1:129" s="32" customFormat="1" ht="56.25" customHeight="1">
      <c r="A1216" s="34"/>
      <c r="B1216" s="61">
        <v>28</v>
      </c>
      <c r="C1216" s="158" t="s">
        <v>927</v>
      </c>
      <c r="D1216" s="158" t="s">
        <v>928</v>
      </c>
      <c r="E1216" s="61" t="s">
        <v>3933</v>
      </c>
      <c r="F1216" s="193"/>
      <c r="G1216" s="193"/>
      <c r="H1216" s="193">
        <v>4225</v>
      </c>
      <c r="I1216" s="158" t="s">
        <v>4366</v>
      </c>
      <c r="J1216" s="158" t="s">
        <v>3109</v>
      </c>
      <c r="K1216" s="158" t="s">
        <v>3110</v>
      </c>
      <c r="L1216" s="158" t="s">
        <v>3111</v>
      </c>
      <c r="M1216" s="7"/>
      <c r="N1216" s="142"/>
      <c r="O1216" s="92"/>
      <c r="P1216" s="100"/>
      <c r="Q1216" s="72"/>
      <c r="R1216" s="72"/>
      <c r="S1216" s="49"/>
      <c r="T1216" s="49"/>
      <c r="U1216" s="49"/>
      <c r="V1216" s="49"/>
      <c r="W1216" s="49"/>
      <c r="X1216" s="49"/>
      <c r="Y1216" s="49"/>
      <c r="Z1216" s="49"/>
      <c r="AA1216" s="49"/>
      <c r="AB1216" s="49"/>
      <c r="AC1216" s="49"/>
      <c r="AD1216" s="49"/>
      <c r="AE1216" s="49"/>
      <c r="AF1216" s="49"/>
      <c r="AG1216" s="49"/>
      <c r="AH1216" s="49"/>
      <c r="AI1216" s="49"/>
      <c r="AJ1216" s="49"/>
      <c r="AK1216" s="49"/>
      <c r="AL1216" s="49"/>
      <c r="AM1216" s="49"/>
      <c r="AN1216" s="49"/>
      <c r="AO1216" s="49"/>
      <c r="AP1216" s="49"/>
      <c r="AQ1216" s="49"/>
      <c r="AR1216" s="49"/>
      <c r="AS1216" s="49"/>
      <c r="AT1216" s="49"/>
      <c r="AU1216" s="49"/>
      <c r="AV1216" s="49"/>
      <c r="AW1216" s="49"/>
      <c r="AX1216" s="49"/>
      <c r="AY1216" s="49"/>
      <c r="AZ1216" s="49"/>
      <c r="BA1216" s="49"/>
      <c r="BB1216" s="49"/>
      <c r="BC1216" s="49"/>
      <c r="BD1216" s="49"/>
      <c r="BE1216" s="49"/>
      <c r="BF1216" s="49"/>
      <c r="BG1216" s="49"/>
      <c r="BH1216" s="49"/>
      <c r="BI1216" s="49"/>
      <c r="BJ1216" s="49"/>
      <c r="BK1216" s="49"/>
      <c r="BL1216" s="49"/>
      <c r="BM1216" s="49"/>
      <c r="BN1216" s="49"/>
      <c r="BO1216" s="49"/>
      <c r="BP1216" s="49"/>
      <c r="BQ1216" s="49"/>
      <c r="BR1216" s="49"/>
      <c r="BS1216" s="49"/>
      <c r="BT1216" s="49"/>
      <c r="BU1216" s="49"/>
      <c r="BV1216" s="49"/>
      <c r="BW1216" s="49"/>
      <c r="BX1216" s="49"/>
      <c r="BY1216" s="49"/>
      <c r="BZ1216" s="49"/>
      <c r="CA1216" s="49"/>
      <c r="CB1216" s="49"/>
      <c r="CC1216" s="49"/>
      <c r="CD1216" s="49"/>
      <c r="CE1216" s="49"/>
      <c r="CF1216" s="49"/>
      <c r="CG1216" s="49"/>
      <c r="CH1216" s="49"/>
      <c r="CI1216" s="49"/>
      <c r="CJ1216" s="49"/>
      <c r="CK1216" s="49"/>
      <c r="CL1216" s="49"/>
      <c r="CM1216" s="49"/>
      <c r="CN1216" s="49"/>
      <c r="CO1216" s="49"/>
      <c r="CP1216" s="49"/>
      <c r="CQ1216" s="49"/>
      <c r="CR1216" s="49"/>
      <c r="CS1216" s="49"/>
      <c r="CT1216" s="49"/>
      <c r="CU1216" s="49"/>
      <c r="CV1216" s="49"/>
      <c r="CW1216" s="49"/>
      <c r="CX1216" s="49"/>
      <c r="CY1216" s="49"/>
      <c r="CZ1216" s="49"/>
      <c r="DA1216" s="49"/>
      <c r="DB1216" s="49"/>
      <c r="DC1216" s="49"/>
      <c r="DD1216" s="49"/>
      <c r="DE1216" s="49"/>
      <c r="DF1216" s="49"/>
      <c r="DG1216" s="49"/>
      <c r="DH1216" s="49"/>
      <c r="DI1216" s="49"/>
      <c r="DJ1216" s="49"/>
      <c r="DK1216" s="49"/>
      <c r="DL1216" s="49"/>
      <c r="DM1216" s="49"/>
      <c r="DN1216" s="49"/>
      <c r="DO1216" s="49"/>
      <c r="DP1216" s="49"/>
      <c r="DQ1216" s="49"/>
      <c r="DR1216" s="49"/>
      <c r="DS1216" s="49"/>
      <c r="DT1216" s="49"/>
      <c r="DU1216" s="49"/>
      <c r="DV1216" s="49"/>
      <c r="DW1216" s="49"/>
      <c r="DX1216" s="49"/>
      <c r="DY1216" s="49"/>
    </row>
    <row r="1217" spans="1:129" s="32" customFormat="1" ht="58.5" customHeight="1">
      <c r="A1217" s="34"/>
      <c r="B1217" s="158">
        <v>29</v>
      </c>
      <c r="C1217" s="158" t="s">
        <v>927</v>
      </c>
      <c r="D1217" s="158" t="s">
        <v>928</v>
      </c>
      <c r="E1217" s="61" t="s">
        <v>3934</v>
      </c>
      <c r="F1217" s="193"/>
      <c r="G1217" s="193"/>
      <c r="H1217" s="193">
        <v>712</v>
      </c>
      <c r="I1217" s="158" t="s">
        <v>4366</v>
      </c>
      <c r="J1217" s="158" t="s">
        <v>3112</v>
      </c>
      <c r="K1217" s="158" t="s">
        <v>3113</v>
      </c>
      <c r="L1217" s="158" t="s">
        <v>5335</v>
      </c>
      <c r="M1217" s="7"/>
      <c r="N1217" s="142"/>
      <c r="O1217" s="92"/>
      <c r="P1217" s="100"/>
      <c r="Q1217" s="72"/>
      <c r="R1217" s="72"/>
      <c r="S1217" s="49"/>
      <c r="T1217" s="49"/>
      <c r="U1217" s="49"/>
      <c r="V1217" s="49"/>
      <c r="W1217" s="49"/>
      <c r="X1217" s="49"/>
      <c r="Y1217" s="49"/>
      <c r="Z1217" s="49"/>
      <c r="AA1217" s="49"/>
      <c r="AB1217" s="49"/>
      <c r="AC1217" s="49"/>
      <c r="AD1217" s="49"/>
      <c r="AE1217" s="49"/>
      <c r="AF1217" s="49"/>
      <c r="AG1217" s="49"/>
      <c r="AH1217" s="49"/>
      <c r="AI1217" s="49"/>
      <c r="AJ1217" s="49"/>
      <c r="AK1217" s="49"/>
      <c r="AL1217" s="49"/>
      <c r="AM1217" s="49"/>
      <c r="AN1217" s="49"/>
      <c r="AO1217" s="49"/>
      <c r="AP1217" s="49"/>
      <c r="AQ1217" s="49"/>
      <c r="AR1217" s="49"/>
      <c r="AS1217" s="49"/>
      <c r="AT1217" s="49"/>
      <c r="AU1217" s="49"/>
      <c r="AV1217" s="49"/>
      <c r="AW1217" s="49"/>
      <c r="AX1217" s="49"/>
      <c r="AY1217" s="49"/>
      <c r="AZ1217" s="49"/>
      <c r="BA1217" s="49"/>
      <c r="BB1217" s="49"/>
      <c r="BC1217" s="49"/>
      <c r="BD1217" s="49"/>
      <c r="BE1217" s="49"/>
      <c r="BF1217" s="49"/>
      <c r="BG1217" s="49"/>
      <c r="BH1217" s="49"/>
      <c r="BI1217" s="49"/>
      <c r="BJ1217" s="49"/>
      <c r="BK1217" s="49"/>
      <c r="BL1217" s="49"/>
      <c r="BM1217" s="49"/>
      <c r="BN1217" s="49"/>
      <c r="BO1217" s="49"/>
      <c r="BP1217" s="49"/>
      <c r="BQ1217" s="49"/>
      <c r="BR1217" s="49"/>
      <c r="BS1217" s="49"/>
      <c r="BT1217" s="49"/>
      <c r="BU1217" s="49"/>
      <c r="BV1217" s="49"/>
      <c r="BW1217" s="49"/>
      <c r="BX1217" s="49"/>
      <c r="BY1217" s="49"/>
      <c r="BZ1217" s="49"/>
      <c r="CA1217" s="49"/>
      <c r="CB1217" s="49"/>
      <c r="CC1217" s="49"/>
      <c r="CD1217" s="49"/>
      <c r="CE1217" s="49"/>
      <c r="CF1217" s="49"/>
      <c r="CG1217" s="49"/>
      <c r="CH1217" s="49"/>
      <c r="CI1217" s="49"/>
      <c r="CJ1217" s="49"/>
      <c r="CK1217" s="49"/>
      <c r="CL1217" s="49"/>
      <c r="CM1217" s="49"/>
      <c r="CN1217" s="49"/>
      <c r="CO1217" s="49"/>
      <c r="CP1217" s="49"/>
      <c r="CQ1217" s="49"/>
      <c r="CR1217" s="49"/>
      <c r="CS1217" s="49"/>
      <c r="CT1217" s="49"/>
      <c r="CU1217" s="49"/>
      <c r="CV1217" s="49"/>
      <c r="CW1217" s="49"/>
      <c r="CX1217" s="49"/>
      <c r="CY1217" s="49"/>
      <c r="CZ1217" s="49"/>
      <c r="DA1217" s="49"/>
      <c r="DB1217" s="49"/>
      <c r="DC1217" s="49"/>
      <c r="DD1217" s="49"/>
      <c r="DE1217" s="49"/>
      <c r="DF1217" s="49"/>
      <c r="DG1217" s="49"/>
      <c r="DH1217" s="49"/>
      <c r="DI1217" s="49"/>
      <c r="DJ1217" s="49"/>
      <c r="DK1217" s="49"/>
      <c r="DL1217" s="49"/>
      <c r="DM1217" s="49"/>
      <c r="DN1217" s="49"/>
      <c r="DO1217" s="49"/>
      <c r="DP1217" s="49"/>
      <c r="DQ1217" s="49"/>
      <c r="DR1217" s="49"/>
      <c r="DS1217" s="49"/>
      <c r="DT1217" s="49"/>
      <c r="DU1217" s="49"/>
      <c r="DV1217" s="49"/>
      <c r="DW1217" s="49"/>
      <c r="DX1217" s="49"/>
      <c r="DY1217" s="49"/>
    </row>
    <row r="1218" spans="1:129" s="32" customFormat="1" ht="41.25" customHeight="1">
      <c r="A1218" s="34"/>
      <c r="B1218" s="61">
        <v>30</v>
      </c>
      <c r="C1218" s="158" t="s">
        <v>3114</v>
      </c>
      <c r="D1218" s="158" t="s">
        <v>919</v>
      </c>
      <c r="E1218" s="158" t="s">
        <v>3935</v>
      </c>
      <c r="F1218" s="193"/>
      <c r="G1218" s="193"/>
      <c r="H1218" s="193">
        <v>1579</v>
      </c>
      <c r="I1218" s="158" t="s">
        <v>4364</v>
      </c>
      <c r="J1218" s="158" t="s">
        <v>3115</v>
      </c>
      <c r="K1218" s="158" t="s">
        <v>3116</v>
      </c>
      <c r="L1218" s="158" t="s">
        <v>3117</v>
      </c>
      <c r="M1218" s="7"/>
      <c r="N1218" s="142"/>
      <c r="O1218" s="92"/>
      <c r="P1218" s="100"/>
      <c r="Q1218" s="72"/>
      <c r="R1218" s="72"/>
      <c r="S1218" s="49"/>
      <c r="T1218" s="49"/>
      <c r="U1218" s="49"/>
      <c r="V1218" s="49"/>
      <c r="W1218" s="49"/>
      <c r="X1218" s="49"/>
      <c r="Y1218" s="49"/>
      <c r="Z1218" s="49"/>
      <c r="AA1218" s="49"/>
      <c r="AB1218" s="49"/>
      <c r="AC1218" s="49"/>
      <c r="AD1218" s="49"/>
      <c r="AE1218" s="49"/>
      <c r="AF1218" s="49"/>
      <c r="AG1218" s="49"/>
      <c r="AH1218" s="49"/>
      <c r="AI1218" s="49"/>
      <c r="AJ1218" s="49"/>
      <c r="AK1218" s="49"/>
      <c r="AL1218" s="49"/>
      <c r="AM1218" s="49"/>
      <c r="AN1218" s="49"/>
      <c r="AO1218" s="49"/>
      <c r="AP1218" s="49"/>
      <c r="AQ1218" s="49"/>
      <c r="AR1218" s="49"/>
      <c r="AS1218" s="49"/>
      <c r="AT1218" s="49"/>
      <c r="AU1218" s="49"/>
      <c r="AV1218" s="49"/>
      <c r="AW1218" s="49"/>
      <c r="AX1218" s="49"/>
      <c r="AY1218" s="49"/>
      <c r="AZ1218" s="49"/>
      <c r="BA1218" s="49"/>
      <c r="BB1218" s="49"/>
      <c r="BC1218" s="49"/>
      <c r="BD1218" s="49"/>
      <c r="BE1218" s="49"/>
      <c r="BF1218" s="49"/>
      <c r="BG1218" s="49"/>
      <c r="BH1218" s="49"/>
      <c r="BI1218" s="49"/>
      <c r="BJ1218" s="49"/>
      <c r="BK1218" s="49"/>
      <c r="BL1218" s="49"/>
      <c r="BM1218" s="49"/>
      <c r="BN1218" s="49"/>
      <c r="BO1218" s="49"/>
      <c r="BP1218" s="49"/>
      <c r="BQ1218" s="49"/>
      <c r="BR1218" s="49"/>
      <c r="BS1218" s="49"/>
      <c r="BT1218" s="49"/>
      <c r="BU1218" s="49"/>
      <c r="BV1218" s="49"/>
      <c r="BW1218" s="49"/>
      <c r="BX1218" s="49"/>
      <c r="BY1218" s="49"/>
      <c r="BZ1218" s="49"/>
      <c r="CA1218" s="49"/>
      <c r="CB1218" s="49"/>
      <c r="CC1218" s="49"/>
      <c r="CD1218" s="49"/>
      <c r="CE1218" s="49"/>
      <c r="CF1218" s="49"/>
      <c r="CG1218" s="49"/>
      <c r="CH1218" s="49"/>
      <c r="CI1218" s="49"/>
      <c r="CJ1218" s="49"/>
      <c r="CK1218" s="49"/>
      <c r="CL1218" s="49"/>
      <c r="CM1218" s="49"/>
      <c r="CN1218" s="49"/>
      <c r="CO1218" s="49"/>
      <c r="CP1218" s="49"/>
      <c r="CQ1218" s="49"/>
      <c r="CR1218" s="49"/>
      <c r="CS1218" s="49"/>
      <c r="CT1218" s="49"/>
      <c r="CU1218" s="49"/>
      <c r="CV1218" s="49"/>
      <c r="CW1218" s="49"/>
      <c r="CX1218" s="49"/>
      <c r="CY1218" s="49"/>
      <c r="CZ1218" s="49"/>
      <c r="DA1218" s="49"/>
      <c r="DB1218" s="49"/>
      <c r="DC1218" s="49"/>
      <c r="DD1218" s="49"/>
      <c r="DE1218" s="49"/>
      <c r="DF1218" s="49"/>
      <c r="DG1218" s="49"/>
      <c r="DH1218" s="49"/>
      <c r="DI1218" s="49"/>
      <c r="DJ1218" s="49"/>
      <c r="DK1218" s="49"/>
      <c r="DL1218" s="49"/>
      <c r="DM1218" s="49"/>
      <c r="DN1218" s="49"/>
      <c r="DO1218" s="49"/>
      <c r="DP1218" s="49"/>
      <c r="DQ1218" s="49"/>
      <c r="DR1218" s="49"/>
      <c r="DS1218" s="49"/>
      <c r="DT1218" s="49"/>
      <c r="DU1218" s="49"/>
      <c r="DV1218" s="49"/>
      <c r="DW1218" s="49"/>
      <c r="DX1218" s="49"/>
      <c r="DY1218" s="49"/>
    </row>
    <row r="1219" spans="1:129" s="32" customFormat="1" ht="54" customHeight="1">
      <c r="A1219" s="34"/>
      <c r="B1219" s="158">
        <v>31</v>
      </c>
      <c r="C1219" s="158" t="s">
        <v>3118</v>
      </c>
      <c r="D1219" s="158" t="s">
        <v>2058</v>
      </c>
      <c r="E1219" s="158" t="s">
        <v>3936</v>
      </c>
      <c r="F1219" s="193"/>
      <c r="G1219" s="193"/>
      <c r="H1219" s="193">
        <v>587</v>
      </c>
      <c r="I1219" s="158" t="s">
        <v>4364</v>
      </c>
      <c r="J1219" s="158" t="s">
        <v>941</v>
      </c>
      <c r="K1219" s="158" t="s">
        <v>942</v>
      </c>
      <c r="L1219" s="158" t="s">
        <v>943</v>
      </c>
      <c r="M1219" s="7"/>
      <c r="N1219" s="142"/>
      <c r="O1219" s="92"/>
      <c r="P1219" s="100"/>
      <c r="Q1219" s="72"/>
      <c r="R1219" s="72"/>
      <c r="S1219" s="49"/>
      <c r="T1219" s="49"/>
      <c r="U1219" s="49"/>
      <c r="V1219" s="49"/>
      <c r="W1219" s="49"/>
      <c r="X1219" s="49"/>
      <c r="Y1219" s="49"/>
      <c r="Z1219" s="49"/>
      <c r="AA1219" s="49"/>
      <c r="AB1219" s="49"/>
      <c r="AC1219" s="49"/>
      <c r="AD1219" s="49"/>
      <c r="AE1219" s="49"/>
      <c r="AF1219" s="49"/>
      <c r="AG1219" s="49"/>
      <c r="AH1219" s="49"/>
      <c r="AI1219" s="49"/>
      <c r="AJ1219" s="49"/>
      <c r="AK1219" s="49"/>
      <c r="AL1219" s="49"/>
      <c r="AM1219" s="49"/>
      <c r="AN1219" s="49"/>
      <c r="AO1219" s="49"/>
      <c r="AP1219" s="49"/>
      <c r="AQ1219" s="49"/>
      <c r="AR1219" s="49"/>
      <c r="AS1219" s="49"/>
      <c r="AT1219" s="49"/>
      <c r="AU1219" s="49"/>
      <c r="AV1219" s="49"/>
      <c r="AW1219" s="49"/>
      <c r="AX1219" s="49"/>
      <c r="AY1219" s="49"/>
      <c r="AZ1219" s="49"/>
      <c r="BA1219" s="49"/>
      <c r="BB1219" s="49"/>
      <c r="BC1219" s="49"/>
      <c r="BD1219" s="49"/>
      <c r="BE1219" s="49"/>
      <c r="BF1219" s="49"/>
      <c r="BG1219" s="49"/>
      <c r="BH1219" s="49"/>
      <c r="BI1219" s="49"/>
      <c r="BJ1219" s="49"/>
      <c r="BK1219" s="49"/>
      <c r="BL1219" s="49"/>
      <c r="BM1219" s="49"/>
      <c r="BN1219" s="49"/>
      <c r="BO1219" s="49"/>
      <c r="BP1219" s="49"/>
      <c r="BQ1219" s="49"/>
      <c r="BR1219" s="49"/>
      <c r="BS1219" s="49"/>
      <c r="BT1219" s="49"/>
      <c r="BU1219" s="49"/>
      <c r="BV1219" s="49"/>
      <c r="BW1219" s="49"/>
      <c r="BX1219" s="49"/>
      <c r="BY1219" s="49"/>
      <c r="BZ1219" s="49"/>
      <c r="CA1219" s="49"/>
      <c r="CB1219" s="49"/>
      <c r="CC1219" s="49"/>
      <c r="CD1219" s="49"/>
      <c r="CE1219" s="49"/>
      <c r="CF1219" s="49"/>
      <c r="CG1219" s="49"/>
      <c r="CH1219" s="49"/>
      <c r="CI1219" s="49"/>
      <c r="CJ1219" s="49"/>
      <c r="CK1219" s="49"/>
      <c r="CL1219" s="49"/>
      <c r="CM1219" s="49"/>
      <c r="CN1219" s="49"/>
      <c r="CO1219" s="49"/>
      <c r="CP1219" s="49"/>
      <c r="CQ1219" s="49"/>
      <c r="CR1219" s="49"/>
      <c r="CS1219" s="49"/>
      <c r="CT1219" s="49"/>
      <c r="CU1219" s="49"/>
      <c r="CV1219" s="49"/>
      <c r="CW1219" s="49"/>
      <c r="CX1219" s="49"/>
      <c r="CY1219" s="49"/>
      <c r="CZ1219" s="49"/>
      <c r="DA1219" s="49"/>
      <c r="DB1219" s="49"/>
      <c r="DC1219" s="49"/>
      <c r="DD1219" s="49"/>
      <c r="DE1219" s="49"/>
      <c r="DF1219" s="49"/>
      <c r="DG1219" s="49"/>
      <c r="DH1219" s="49"/>
      <c r="DI1219" s="49"/>
      <c r="DJ1219" s="49"/>
      <c r="DK1219" s="49"/>
      <c r="DL1219" s="49"/>
      <c r="DM1219" s="49"/>
      <c r="DN1219" s="49"/>
      <c r="DO1219" s="49"/>
      <c r="DP1219" s="49"/>
      <c r="DQ1219" s="49"/>
      <c r="DR1219" s="49"/>
      <c r="DS1219" s="49"/>
      <c r="DT1219" s="49"/>
      <c r="DU1219" s="49"/>
      <c r="DV1219" s="49"/>
      <c r="DW1219" s="49"/>
      <c r="DX1219" s="49"/>
      <c r="DY1219" s="49"/>
    </row>
    <row r="1220" spans="1:129" s="32" customFormat="1" ht="56.25" customHeight="1">
      <c r="A1220" s="34"/>
      <c r="B1220" s="61">
        <v>32</v>
      </c>
      <c r="C1220" s="158" t="s">
        <v>3114</v>
      </c>
      <c r="D1220" s="158" t="s">
        <v>919</v>
      </c>
      <c r="E1220" s="158" t="s">
        <v>3937</v>
      </c>
      <c r="F1220" s="193"/>
      <c r="G1220" s="193"/>
      <c r="H1220" s="193">
        <v>3442</v>
      </c>
      <c r="I1220" s="158" t="s">
        <v>4364</v>
      </c>
      <c r="J1220" s="158" t="s">
        <v>944</v>
      </c>
      <c r="K1220" s="158" t="s">
        <v>945</v>
      </c>
      <c r="L1220" s="158" t="s">
        <v>946</v>
      </c>
      <c r="M1220" s="7"/>
      <c r="N1220" s="142"/>
      <c r="O1220" s="92"/>
      <c r="P1220" s="100"/>
      <c r="Q1220" s="72"/>
      <c r="R1220" s="72"/>
      <c r="S1220" s="49"/>
      <c r="T1220" s="49"/>
      <c r="U1220" s="49"/>
      <c r="V1220" s="49"/>
      <c r="W1220" s="49"/>
      <c r="X1220" s="49"/>
      <c r="Y1220" s="49"/>
      <c r="Z1220" s="49"/>
      <c r="AA1220" s="49"/>
      <c r="AB1220" s="49"/>
      <c r="AC1220" s="49"/>
      <c r="AD1220" s="49"/>
      <c r="AE1220" s="49"/>
      <c r="AF1220" s="49"/>
      <c r="AG1220" s="49"/>
      <c r="AH1220" s="49"/>
      <c r="AI1220" s="49"/>
      <c r="AJ1220" s="49"/>
      <c r="AK1220" s="49"/>
      <c r="AL1220" s="49"/>
      <c r="AM1220" s="49"/>
      <c r="AN1220" s="49"/>
      <c r="AO1220" s="49"/>
      <c r="AP1220" s="49"/>
      <c r="AQ1220" s="49"/>
      <c r="AR1220" s="49"/>
      <c r="AS1220" s="49"/>
      <c r="AT1220" s="49"/>
      <c r="AU1220" s="49"/>
      <c r="AV1220" s="49"/>
      <c r="AW1220" s="49"/>
      <c r="AX1220" s="49"/>
      <c r="AY1220" s="49"/>
      <c r="AZ1220" s="49"/>
      <c r="BA1220" s="49"/>
      <c r="BB1220" s="49"/>
      <c r="BC1220" s="49"/>
      <c r="BD1220" s="49"/>
      <c r="BE1220" s="49"/>
      <c r="BF1220" s="49"/>
      <c r="BG1220" s="49"/>
      <c r="BH1220" s="49"/>
      <c r="BI1220" s="49"/>
      <c r="BJ1220" s="49"/>
      <c r="BK1220" s="49"/>
      <c r="BL1220" s="49"/>
      <c r="BM1220" s="49"/>
      <c r="BN1220" s="49"/>
      <c r="BO1220" s="49"/>
      <c r="BP1220" s="49"/>
      <c r="BQ1220" s="49"/>
      <c r="BR1220" s="49"/>
      <c r="BS1220" s="49"/>
      <c r="BT1220" s="49"/>
      <c r="BU1220" s="49"/>
      <c r="BV1220" s="49"/>
      <c r="BW1220" s="49"/>
      <c r="BX1220" s="49"/>
      <c r="BY1220" s="49"/>
      <c r="BZ1220" s="49"/>
      <c r="CA1220" s="49"/>
      <c r="CB1220" s="49"/>
      <c r="CC1220" s="49"/>
      <c r="CD1220" s="49"/>
      <c r="CE1220" s="49"/>
      <c r="CF1220" s="49"/>
      <c r="CG1220" s="49"/>
      <c r="CH1220" s="49"/>
      <c r="CI1220" s="49"/>
      <c r="CJ1220" s="49"/>
      <c r="CK1220" s="49"/>
      <c r="CL1220" s="49"/>
      <c r="CM1220" s="49"/>
      <c r="CN1220" s="49"/>
      <c r="CO1220" s="49"/>
      <c r="CP1220" s="49"/>
      <c r="CQ1220" s="49"/>
      <c r="CR1220" s="49"/>
      <c r="CS1220" s="49"/>
      <c r="CT1220" s="49"/>
      <c r="CU1220" s="49"/>
      <c r="CV1220" s="49"/>
      <c r="CW1220" s="49"/>
      <c r="CX1220" s="49"/>
      <c r="CY1220" s="49"/>
      <c r="CZ1220" s="49"/>
      <c r="DA1220" s="49"/>
      <c r="DB1220" s="49"/>
      <c r="DC1220" s="49"/>
      <c r="DD1220" s="49"/>
      <c r="DE1220" s="49"/>
      <c r="DF1220" s="49"/>
      <c r="DG1220" s="49"/>
      <c r="DH1220" s="49"/>
      <c r="DI1220" s="49"/>
      <c r="DJ1220" s="49"/>
      <c r="DK1220" s="49"/>
      <c r="DL1220" s="49"/>
      <c r="DM1220" s="49"/>
      <c r="DN1220" s="49"/>
      <c r="DO1220" s="49"/>
      <c r="DP1220" s="49"/>
      <c r="DQ1220" s="49"/>
      <c r="DR1220" s="49"/>
      <c r="DS1220" s="49"/>
      <c r="DT1220" s="49"/>
      <c r="DU1220" s="49"/>
      <c r="DV1220" s="49"/>
      <c r="DW1220" s="49"/>
      <c r="DX1220" s="49"/>
      <c r="DY1220" s="49"/>
    </row>
    <row r="1221" spans="1:129" s="32" customFormat="1" ht="56.25" customHeight="1">
      <c r="A1221" s="34"/>
      <c r="B1221" s="158">
        <v>33</v>
      </c>
      <c r="C1221" s="61" t="s">
        <v>5417</v>
      </c>
      <c r="D1221" s="158" t="s">
        <v>5418</v>
      </c>
      <c r="E1221" s="61" t="s">
        <v>3938</v>
      </c>
      <c r="F1221" s="193"/>
      <c r="G1221" s="193"/>
      <c r="H1221" s="193">
        <v>9450</v>
      </c>
      <c r="I1221" s="158" t="s">
        <v>4364</v>
      </c>
      <c r="J1221" s="158" t="s">
        <v>5419</v>
      </c>
      <c r="K1221" s="158" t="s">
        <v>646</v>
      </c>
      <c r="L1221" s="158" t="s">
        <v>3884</v>
      </c>
      <c r="M1221" s="7"/>
      <c r="N1221" s="142"/>
      <c r="O1221" s="92"/>
      <c r="P1221" s="100"/>
      <c r="Q1221" s="72"/>
      <c r="R1221" s="72"/>
      <c r="S1221" s="49"/>
      <c r="T1221" s="49"/>
      <c r="U1221" s="49"/>
      <c r="V1221" s="49"/>
      <c r="W1221" s="49"/>
      <c r="X1221" s="49"/>
      <c r="Y1221" s="49"/>
      <c r="Z1221" s="49"/>
      <c r="AA1221" s="49"/>
      <c r="AB1221" s="49"/>
      <c r="AC1221" s="49"/>
      <c r="AD1221" s="49"/>
      <c r="AE1221" s="49"/>
      <c r="AF1221" s="49"/>
      <c r="AG1221" s="49"/>
      <c r="AH1221" s="49"/>
      <c r="AI1221" s="49"/>
      <c r="AJ1221" s="49"/>
      <c r="AK1221" s="49"/>
      <c r="AL1221" s="49"/>
      <c r="AM1221" s="49"/>
      <c r="AN1221" s="49"/>
      <c r="AO1221" s="49"/>
      <c r="AP1221" s="49"/>
      <c r="AQ1221" s="49"/>
      <c r="AR1221" s="49"/>
      <c r="AS1221" s="49"/>
      <c r="AT1221" s="49"/>
      <c r="AU1221" s="49"/>
      <c r="AV1221" s="49"/>
      <c r="AW1221" s="49"/>
      <c r="AX1221" s="49"/>
      <c r="AY1221" s="49"/>
      <c r="AZ1221" s="49"/>
      <c r="BA1221" s="49"/>
      <c r="BB1221" s="49"/>
      <c r="BC1221" s="49"/>
      <c r="BD1221" s="49"/>
      <c r="BE1221" s="49"/>
      <c r="BF1221" s="49"/>
      <c r="BG1221" s="49"/>
      <c r="BH1221" s="49"/>
      <c r="BI1221" s="49"/>
      <c r="BJ1221" s="49"/>
      <c r="BK1221" s="49"/>
      <c r="BL1221" s="49"/>
      <c r="BM1221" s="49"/>
      <c r="BN1221" s="49"/>
      <c r="BO1221" s="49"/>
      <c r="BP1221" s="49"/>
      <c r="BQ1221" s="49"/>
      <c r="BR1221" s="49"/>
      <c r="BS1221" s="49"/>
      <c r="BT1221" s="49"/>
      <c r="BU1221" s="49"/>
      <c r="BV1221" s="49"/>
      <c r="BW1221" s="49"/>
      <c r="BX1221" s="49"/>
      <c r="BY1221" s="49"/>
      <c r="BZ1221" s="49"/>
      <c r="CA1221" s="49"/>
      <c r="CB1221" s="49"/>
      <c r="CC1221" s="49"/>
      <c r="CD1221" s="49"/>
      <c r="CE1221" s="49"/>
      <c r="CF1221" s="49"/>
      <c r="CG1221" s="49"/>
      <c r="CH1221" s="49"/>
      <c r="CI1221" s="49"/>
      <c r="CJ1221" s="49"/>
      <c r="CK1221" s="49"/>
      <c r="CL1221" s="49"/>
      <c r="CM1221" s="49"/>
      <c r="CN1221" s="49"/>
      <c r="CO1221" s="49"/>
      <c r="CP1221" s="49"/>
      <c r="CQ1221" s="49"/>
      <c r="CR1221" s="49"/>
      <c r="CS1221" s="49"/>
      <c r="CT1221" s="49"/>
      <c r="CU1221" s="49"/>
      <c r="CV1221" s="49"/>
      <c r="CW1221" s="49"/>
      <c r="CX1221" s="49"/>
      <c r="CY1221" s="49"/>
      <c r="CZ1221" s="49"/>
      <c r="DA1221" s="49"/>
      <c r="DB1221" s="49"/>
      <c r="DC1221" s="49"/>
      <c r="DD1221" s="49"/>
      <c r="DE1221" s="49"/>
      <c r="DF1221" s="49"/>
      <c r="DG1221" s="49"/>
      <c r="DH1221" s="49"/>
      <c r="DI1221" s="49"/>
      <c r="DJ1221" s="49"/>
      <c r="DK1221" s="49"/>
      <c r="DL1221" s="49"/>
      <c r="DM1221" s="49"/>
      <c r="DN1221" s="49"/>
      <c r="DO1221" s="49"/>
      <c r="DP1221" s="49"/>
      <c r="DQ1221" s="49"/>
      <c r="DR1221" s="49"/>
      <c r="DS1221" s="49"/>
      <c r="DT1221" s="49"/>
      <c r="DU1221" s="49"/>
      <c r="DV1221" s="49"/>
      <c r="DW1221" s="49"/>
      <c r="DX1221" s="49"/>
      <c r="DY1221" s="49"/>
    </row>
    <row r="1222" spans="1:129" s="32" customFormat="1" ht="56.25" customHeight="1">
      <c r="A1222" s="34"/>
      <c r="B1222" s="61">
        <v>34</v>
      </c>
      <c r="C1222" s="61" t="s">
        <v>647</v>
      </c>
      <c r="D1222" s="158" t="s">
        <v>919</v>
      </c>
      <c r="E1222" s="61" t="s">
        <v>3939</v>
      </c>
      <c r="F1222" s="193"/>
      <c r="G1222" s="193"/>
      <c r="H1222" s="193">
        <v>7494</v>
      </c>
      <c r="I1222" s="158" t="s">
        <v>4364</v>
      </c>
      <c r="J1222" s="158" t="s">
        <v>648</v>
      </c>
      <c r="K1222" s="158" t="s">
        <v>649</v>
      </c>
      <c r="L1222" s="158" t="s">
        <v>4058</v>
      </c>
      <c r="M1222" s="7"/>
      <c r="N1222" s="142"/>
      <c r="O1222" s="92"/>
      <c r="P1222" s="100"/>
      <c r="Q1222" s="72"/>
      <c r="R1222" s="72"/>
      <c r="S1222" s="49"/>
      <c r="T1222" s="49"/>
      <c r="U1222" s="49"/>
      <c r="V1222" s="49"/>
      <c r="W1222" s="49"/>
      <c r="X1222" s="49"/>
      <c r="Y1222" s="49"/>
      <c r="Z1222" s="49"/>
      <c r="AA1222" s="49"/>
      <c r="AB1222" s="49"/>
      <c r="AC1222" s="49"/>
      <c r="AD1222" s="49"/>
      <c r="AE1222" s="49"/>
      <c r="AF1222" s="49"/>
      <c r="AG1222" s="49"/>
      <c r="AH1222" s="49"/>
      <c r="AI1222" s="49"/>
      <c r="AJ1222" s="49"/>
      <c r="AK1222" s="49"/>
      <c r="AL1222" s="49"/>
      <c r="AM1222" s="49"/>
      <c r="AN1222" s="49"/>
      <c r="AO1222" s="49"/>
      <c r="AP1222" s="49"/>
      <c r="AQ1222" s="49"/>
      <c r="AR1222" s="49"/>
      <c r="AS1222" s="49"/>
      <c r="AT1222" s="49"/>
      <c r="AU1222" s="49"/>
      <c r="AV1222" s="49"/>
      <c r="AW1222" s="49"/>
      <c r="AX1222" s="49"/>
      <c r="AY1222" s="49"/>
      <c r="AZ1222" s="49"/>
      <c r="BA1222" s="49"/>
      <c r="BB1222" s="49"/>
      <c r="BC1222" s="49"/>
      <c r="BD1222" s="49"/>
      <c r="BE1222" s="49"/>
      <c r="BF1222" s="49"/>
      <c r="BG1222" s="49"/>
      <c r="BH1222" s="49"/>
      <c r="BI1222" s="49"/>
      <c r="BJ1222" s="49"/>
      <c r="BK1222" s="49"/>
      <c r="BL1222" s="49"/>
      <c r="BM1222" s="49"/>
      <c r="BN1222" s="49"/>
      <c r="BO1222" s="49"/>
      <c r="BP1222" s="49"/>
      <c r="BQ1222" s="49"/>
      <c r="BR1222" s="49"/>
      <c r="BS1222" s="49"/>
      <c r="BT1222" s="49"/>
      <c r="BU1222" s="49"/>
      <c r="BV1222" s="49"/>
      <c r="BW1222" s="49"/>
      <c r="BX1222" s="49"/>
      <c r="BY1222" s="49"/>
      <c r="BZ1222" s="49"/>
      <c r="CA1222" s="49"/>
      <c r="CB1222" s="49"/>
      <c r="CC1222" s="49"/>
      <c r="CD1222" s="49"/>
      <c r="CE1222" s="49"/>
      <c r="CF1222" s="49"/>
      <c r="CG1222" s="49"/>
      <c r="CH1222" s="49"/>
      <c r="CI1222" s="49"/>
      <c r="CJ1222" s="49"/>
      <c r="CK1222" s="49"/>
      <c r="CL1222" s="49"/>
      <c r="CM1222" s="49"/>
      <c r="CN1222" s="49"/>
      <c r="CO1222" s="49"/>
      <c r="CP1222" s="49"/>
      <c r="CQ1222" s="49"/>
      <c r="CR1222" s="49"/>
      <c r="CS1222" s="49"/>
      <c r="CT1222" s="49"/>
      <c r="CU1222" s="49"/>
      <c r="CV1222" s="49"/>
      <c r="CW1222" s="49"/>
      <c r="CX1222" s="49"/>
      <c r="CY1222" s="49"/>
      <c r="CZ1222" s="49"/>
      <c r="DA1222" s="49"/>
      <c r="DB1222" s="49"/>
      <c r="DC1222" s="49"/>
      <c r="DD1222" s="49"/>
      <c r="DE1222" s="49"/>
      <c r="DF1222" s="49"/>
      <c r="DG1222" s="49"/>
      <c r="DH1222" s="49"/>
      <c r="DI1222" s="49"/>
      <c r="DJ1222" s="49"/>
      <c r="DK1222" s="49"/>
      <c r="DL1222" s="49"/>
      <c r="DM1222" s="49"/>
      <c r="DN1222" s="49"/>
      <c r="DO1222" s="49"/>
      <c r="DP1222" s="49"/>
      <c r="DQ1222" s="49"/>
      <c r="DR1222" s="49"/>
      <c r="DS1222" s="49"/>
      <c r="DT1222" s="49"/>
      <c r="DU1222" s="49"/>
      <c r="DV1222" s="49"/>
      <c r="DW1222" s="49"/>
      <c r="DX1222" s="49"/>
      <c r="DY1222" s="49"/>
    </row>
    <row r="1223" spans="1:129" s="32" customFormat="1" ht="56.25" customHeight="1">
      <c r="A1223" s="232"/>
      <c r="B1223" s="158">
        <v>35</v>
      </c>
      <c r="C1223" s="158" t="s">
        <v>4059</v>
      </c>
      <c r="D1223" s="158" t="s">
        <v>919</v>
      </c>
      <c r="E1223" s="158" t="s">
        <v>3940</v>
      </c>
      <c r="F1223" s="193"/>
      <c r="G1223" s="193"/>
      <c r="H1223" s="193">
        <v>2744</v>
      </c>
      <c r="I1223" s="158" t="s">
        <v>4364</v>
      </c>
      <c r="J1223" s="158" t="s">
        <v>4060</v>
      </c>
      <c r="K1223" s="158" t="s">
        <v>4061</v>
      </c>
      <c r="L1223" s="158" t="s">
        <v>3885</v>
      </c>
      <c r="M1223" s="7"/>
      <c r="N1223" s="142"/>
      <c r="O1223" s="92"/>
      <c r="P1223" s="100"/>
      <c r="Q1223" s="72"/>
      <c r="R1223" s="72"/>
      <c r="S1223" s="49"/>
      <c r="T1223" s="49"/>
      <c r="U1223" s="49"/>
      <c r="V1223" s="49"/>
      <c r="W1223" s="49"/>
      <c r="X1223" s="49"/>
      <c r="Y1223" s="49"/>
      <c r="Z1223" s="49"/>
      <c r="AA1223" s="49"/>
      <c r="AB1223" s="49"/>
      <c r="AC1223" s="49"/>
      <c r="AD1223" s="49"/>
      <c r="AE1223" s="49"/>
      <c r="AF1223" s="49"/>
      <c r="AG1223" s="49"/>
      <c r="AH1223" s="49"/>
      <c r="AI1223" s="49"/>
      <c r="AJ1223" s="49"/>
      <c r="AK1223" s="49"/>
      <c r="AL1223" s="49"/>
      <c r="AM1223" s="49"/>
      <c r="AN1223" s="49"/>
      <c r="AO1223" s="49"/>
      <c r="AP1223" s="49"/>
      <c r="AQ1223" s="49"/>
      <c r="AR1223" s="49"/>
      <c r="AS1223" s="49"/>
      <c r="AT1223" s="49"/>
      <c r="AU1223" s="49"/>
      <c r="AV1223" s="49"/>
      <c r="AW1223" s="49"/>
      <c r="AX1223" s="49"/>
      <c r="AY1223" s="49"/>
      <c r="AZ1223" s="49"/>
      <c r="BA1223" s="49"/>
      <c r="BB1223" s="49"/>
      <c r="BC1223" s="49"/>
      <c r="BD1223" s="49"/>
      <c r="BE1223" s="49"/>
      <c r="BF1223" s="49"/>
      <c r="BG1223" s="49"/>
      <c r="BH1223" s="49"/>
      <c r="BI1223" s="49"/>
      <c r="BJ1223" s="49"/>
      <c r="BK1223" s="49"/>
      <c r="BL1223" s="49"/>
      <c r="BM1223" s="49"/>
      <c r="BN1223" s="49"/>
      <c r="BO1223" s="49"/>
      <c r="BP1223" s="49"/>
      <c r="BQ1223" s="49"/>
      <c r="BR1223" s="49"/>
      <c r="BS1223" s="49"/>
      <c r="BT1223" s="49"/>
      <c r="BU1223" s="49"/>
      <c r="BV1223" s="49"/>
      <c r="BW1223" s="49"/>
      <c r="BX1223" s="49"/>
      <c r="BY1223" s="49"/>
      <c r="BZ1223" s="49"/>
      <c r="CA1223" s="49"/>
      <c r="CB1223" s="49"/>
      <c r="CC1223" s="49"/>
      <c r="CD1223" s="49"/>
      <c r="CE1223" s="49"/>
      <c r="CF1223" s="49"/>
      <c r="CG1223" s="49"/>
      <c r="CH1223" s="49"/>
      <c r="CI1223" s="49"/>
      <c r="CJ1223" s="49"/>
      <c r="CK1223" s="49"/>
      <c r="CL1223" s="49"/>
      <c r="CM1223" s="49"/>
      <c r="CN1223" s="49"/>
      <c r="CO1223" s="49"/>
      <c r="CP1223" s="49"/>
      <c r="CQ1223" s="49"/>
      <c r="CR1223" s="49"/>
      <c r="CS1223" s="49"/>
      <c r="CT1223" s="49"/>
      <c r="CU1223" s="49"/>
      <c r="CV1223" s="49"/>
      <c r="CW1223" s="49"/>
      <c r="CX1223" s="49"/>
      <c r="CY1223" s="49"/>
      <c r="CZ1223" s="49"/>
      <c r="DA1223" s="49"/>
      <c r="DB1223" s="49"/>
      <c r="DC1223" s="49"/>
      <c r="DD1223" s="49"/>
      <c r="DE1223" s="49"/>
      <c r="DF1223" s="49"/>
      <c r="DG1223" s="49"/>
      <c r="DH1223" s="49"/>
      <c r="DI1223" s="49"/>
      <c r="DJ1223" s="49"/>
      <c r="DK1223" s="49"/>
      <c r="DL1223" s="49"/>
      <c r="DM1223" s="49"/>
      <c r="DN1223" s="49"/>
      <c r="DO1223" s="49"/>
      <c r="DP1223" s="49"/>
      <c r="DQ1223" s="49"/>
      <c r="DR1223" s="49"/>
      <c r="DS1223" s="49"/>
      <c r="DT1223" s="49"/>
      <c r="DU1223" s="49"/>
      <c r="DV1223" s="49"/>
      <c r="DW1223" s="49"/>
      <c r="DX1223" s="49"/>
      <c r="DY1223" s="49"/>
    </row>
    <row r="1224" spans="1:129" s="32" customFormat="1" ht="56.25" customHeight="1">
      <c r="A1224" s="34"/>
      <c r="B1224" s="61">
        <v>36</v>
      </c>
      <c r="C1224" s="61" t="s">
        <v>4059</v>
      </c>
      <c r="D1224" s="158" t="s">
        <v>919</v>
      </c>
      <c r="E1224" s="158" t="s">
        <v>3941</v>
      </c>
      <c r="F1224" s="193"/>
      <c r="G1224" s="193"/>
      <c r="H1224" s="193">
        <v>2794</v>
      </c>
      <c r="I1224" s="158" t="s">
        <v>4364</v>
      </c>
      <c r="J1224" s="158" t="s">
        <v>4062</v>
      </c>
      <c r="K1224" s="158" t="s">
        <v>4063</v>
      </c>
      <c r="L1224" s="158" t="s">
        <v>3886</v>
      </c>
      <c r="M1224" s="7"/>
      <c r="N1224" s="142"/>
      <c r="O1224" s="92"/>
      <c r="P1224" s="100"/>
      <c r="Q1224" s="72"/>
      <c r="R1224" s="72"/>
      <c r="S1224" s="49"/>
      <c r="T1224" s="49"/>
      <c r="U1224" s="49"/>
      <c r="V1224" s="49"/>
      <c r="W1224" s="49"/>
      <c r="X1224" s="49"/>
      <c r="Y1224" s="49"/>
      <c r="Z1224" s="49"/>
      <c r="AA1224" s="49"/>
      <c r="AB1224" s="49"/>
      <c r="AC1224" s="49"/>
      <c r="AD1224" s="49"/>
      <c r="AE1224" s="49"/>
      <c r="AF1224" s="49"/>
      <c r="AG1224" s="49"/>
      <c r="AH1224" s="49"/>
      <c r="AI1224" s="49"/>
      <c r="AJ1224" s="49"/>
      <c r="AK1224" s="49"/>
      <c r="AL1224" s="49"/>
      <c r="AM1224" s="49"/>
      <c r="AN1224" s="49"/>
      <c r="AO1224" s="49"/>
      <c r="AP1224" s="49"/>
      <c r="AQ1224" s="49"/>
      <c r="AR1224" s="49"/>
      <c r="AS1224" s="49"/>
      <c r="AT1224" s="49"/>
      <c r="AU1224" s="49"/>
      <c r="AV1224" s="49"/>
      <c r="AW1224" s="49"/>
      <c r="AX1224" s="49"/>
      <c r="AY1224" s="49"/>
      <c r="AZ1224" s="49"/>
      <c r="BA1224" s="49"/>
      <c r="BB1224" s="49"/>
      <c r="BC1224" s="49"/>
      <c r="BD1224" s="49"/>
      <c r="BE1224" s="49"/>
      <c r="BF1224" s="49"/>
      <c r="BG1224" s="49"/>
      <c r="BH1224" s="49"/>
      <c r="BI1224" s="49"/>
      <c r="BJ1224" s="49"/>
      <c r="BK1224" s="49"/>
      <c r="BL1224" s="49"/>
      <c r="BM1224" s="49"/>
      <c r="BN1224" s="49"/>
      <c r="BO1224" s="49"/>
      <c r="BP1224" s="49"/>
      <c r="BQ1224" s="49"/>
      <c r="BR1224" s="49"/>
      <c r="BS1224" s="49"/>
      <c r="BT1224" s="49"/>
      <c r="BU1224" s="49"/>
      <c r="BV1224" s="49"/>
      <c r="BW1224" s="49"/>
      <c r="BX1224" s="49"/>
      <c r="BY1224" s="49"/>
      <c r="BZ1224" s="49"/>
      <c r="CA1224" s="49"/>
      <c r="CB1224" s="49"/>
      <c r="CC1224" s="49"/>
      <c r="CD1224" s="49"/>
      <c r="CE1224" s="49"/>
      <c r="CF1224" s="49"/>
      <c r="CG1224" s="49"/>
      <c r="CH1224" s="49"/>
      <c r="CI1224" s="49"/>
      <c r="CJ1224" s="49"/>
      <c r="CK1224" s="49"/>
      <c r="CL1224" s="49"/>
      <c r="CM1224" s="49"/>
      <c r="CN1224" s="49"/>
      <c r="CO1224" s="49"/>
      <c r="CP1224" s="49"/>
      <c r="CQ1224" s="49"/>
      <c r="CR1224" s="49"/>
      <c r="CS1224" s="49"/>
      <c r="CT1224" s="49"/>
      <c r="CU1224" s="49"/>
      <c r="CV1224" s="49"/>
      <c r="CW1224" s="49"/>
      <c r="CX1224" s="49"/>
      <c r="CY1224" s="49"/>
      <c r="CZ1224" s="49"/>
      <c r="DA1224" s="49"/>
      <c r="DB1224" s="49"/>
      <c r="DC1224" s="49"/>
      <c r="DD1224" s="49"/>
      <c r="DE1224" s="49"/>
      <c r="DF1224" s="49"/>
      <c r="DG1224" s="49"/>
      <c r="DH1224" s="49"/>
      <c r="DI1224" s="49"/>
      <c r="DJ1224" s="49"/>
      <c r="DK1224" s="49"/>
      <c r="DL1224" s="49"/>
      <c r="DM1224" s="49"/>
      <c r="DN1224" s="49"/>
      <c r="DO1224" s="49"/>
      <c r="DP1224" s="49"/>
      <c r="DQ1224" s="49"/>
      <c r="DR1224" s="49"/>
      <c r="DS1224" s="49"/>
      <c r="DT1224" s="49"/>
      <c r="DU1224" s="49"/>
      <c r="DV1224" s="49"/>
      <c r="DW1224" s="49"/>
      <c r="DX1224" s="49"/>
      <c r="DY1224" s="49"/>
    </row>
    <row r="1225" spans="1:129" s="32" customFormat="1" ht="56.25" customHeight="1">
      <c r="A1225" s="34"/>
      <c r="B1225" s="158">
        <v>37</v>
      </c>
      <c r="C1225" s="158" t="s">
        <v>4064</v>
      </c>
      <c r="D1225" s="158" t="s">
        <v>2058</v>
      </c>
      <c r="E1225" s="158" t="s">
        <v>3942</v>
      </c>
      <c r="F1225" s="193"/>
      <c r="G1225" s="193"/>
      <c r="H1225" s="193">
        <v>2200</v>
      </c>
      <c r="I1225" s="158" t="s">
        <v>4366</v>
      </c>
      <c r="J1225" s="158" t="s">
        <v>4065</v>
      </c>
      <c r="K1225" s="158" t="s">
        <v>4066</v>
      </c>
      <c r="L1225" s="158" t="s">
        <v>3887</v>
      </c>
      <c r="M1225" s="7"/>
      <c r="N1225" s="142"/>
      <c r="O1225" s="92"/>
      <c r="P1225" s="100"/>
      <c r="Q1225" s="72"/>
      <c r="R1225" s="72"/>
      <c r="S1225" s="49"/>
      <c r="T1225" s="49"/>
      <c r="U1225" s="49"/>
      <c r="V1225" s="49"/>
      <c r="W1225" s="49"/>
      <c r="X1225" s="49"/>
      <c r="Y1225" s="49"/>
      <c r="Z1225" s="49"/>
      <c r="AA1225" s="49"/>
      <c r="AB1225" s="49"/>
      <c r="AC1225" s="49"/>
      <c r="AD1225" s="49"/>
      <c r="AE1225" s="49"/>
      <c r="AF1225" s="49"/>
      <c r="AG1225" s="49"/>
      <c r="AH1225" s="49"/>
      <c r="AI1225" s="49"/>
      <c r="AJ1225" s="49"/>
      <c r="AK1225" s="49"/>
      <c r="AL1225" s="49"/>
      <c r="AM1225" s="49"/>
      <c r="AN1225" s="49"/>
      <c r="AO1225" s="49"/>
      <c r="AP1225" s="49"/>
      <c r="AQ1225" s="49"/>
      <c r="AR1225" s="49"/>
      <c r="AS1225" s="49"/>
      <c r="AT1225" s="49"/>
      <c r="AU1225" s="49"/>
      <c r="AV1225" s="49"/>
      <c r="AW1225" s="49"/>
      <c r="AX1225" s="49"/>
      <c r="AY1225" s="49"/>
      <c r="AZ1225" s="49"/>
      <c r="BA1225" s="49"/>
      <c r="BB1225" s="49"/>
      <c r="BC1225" s="49"/>
      <c r="BD1225" s="49"/>
      <c r="BE1225" s="49"/>
      <c r="BF1225" s="49"/>
      <c r="BG1225" s="49"/>
      <c r="BH1225" s="49"/>
      <c r="BI1225" s="49"/>
      <c r="BJ1225" s="49"/>
      <c r="BK1225" s="49"/>
      <c r="BL1225" s="49"/>
      <c r="BM1225" s="49"/>
      <c r="BN1225" s="49"/>
      <c r="BO1225" s="49"/>
      <c r="BP1225" s="49"/>
      <c r="BQ1225" s="49"/>
      <c r="BR1225" s="49"/>
      <c r="BS1225" s="49"/>
      <c r="BT1225" s="49"/>
      <c r="BU1225" s="49"/>
      <c r="BV1225" s="49"/>
      <c r="BW1225" s="49"/>
      <c r="BX1225" s="49"/>
      <c r="BY1225" s="49"/>
      <c r="BZ1225" s="49"/>
      <c r="CA1225" s="49"/>
      <c r="CB1225" s="49"/>
      <c r="CC1225" s="49"/>
      <c r="CD1225" s="49"/>
      <c r="CE1225" s="49"/>
      <c r="CF1225" s="49"/>
      <c r="CG1225" s="49"/>
      <c r="CH1225" s="49"/>
      <c r="CI1225" s="49"/>
      <c r="CJ1225" s="49"/>
      <c r="CK1225" s="49"/>
      <c r="CL1225" s="49"/>
      <c r="CM1225" s="49"/>
      <c r="CN1225" s="49"/>
      <c r="CO1225" s="49"/>
      <c r="CP1225" s="49"/>
      <c r="CQ1225" s="49"/>
      <c r="CR1225" s="49"/>
      <c r="CS1225" s="49"/>
      <c r="CT1225" s="49"/>
      <c r="CU1225" s="49"/>
      <c r="CV1225" s="49"/>
      <c r="CW1225" s="49"/>
      <c r="CX1225" s="49"/>
      <c r="CY1225" s="49"/>
      <c r="CZ1225" s="49"/>
      <c r="DA1225" s="49"/>
      <c r="DB1225" s="49"/>
      <c r="DC1225" s="49"/>
      <c r="DD1225" s="49"/>
      <c r="DE1225" s="49"/>
      <c r="DF1225" s="49"/>
      <c r="DG1225" s="49"/>
      <c r="DH1225" s="49"/>
      <c r="DI1225" s="49"/>
      <c r="DJ1225" s="49"/>
      <c r="DK1225" s="49"/>
      <c r="DL1225" s="49"/>
      <c r="DM1225" s="49"/>
      <c r="DN1225" s="49"/>
      <c r="DO1225" s="49"/>
      <c r="DP1225" s="49"/>
      <c r="DQ1225" s="49"/>
      <c r="DR1225" s="49"/>
      <c r="DS1225" s="49"/>
      <c r="DT1225" s="49"/>
      <c r="DU1225" s="49"/>
      <c r="DV1225" s="49"/>
      <c r="DW1225" s="49"/>
      <c r="DX1225" s="49"/>
      <c r="DY1225" s="49"/>
    </row>
    <row r="1226" spans="1:129" s="32" customFormat="1" ht="59.25" customHeight="1">
      <c r="A1226" s="34"/>
      <c r="B1226" s="61">
        <v>38</v>
      </c>
      <c r="C1226" s="61" t="s">
        <v>4067</v>
      </c>
      <c r="D1226" s="158" t="s">
        <v>4068</v>
      </c>
      <c r="E1226" s="158" t="s">
        <v>3943</v>
      </c>
      <c r="F1226" s="193"/>
      <c r="G1226" s="193"/>
      <c r="H1226" s="193">
        <v>2450</v>
      </c>
      <c r="I1226" s="158" t="s">
        <v>4366</v>
      </c>
      <c r="J1226" s="158" t="s">
        <v>4069</v>
      </c>
      <c r="K1226" s="158" t="s">
        <v>4070</v>
      </c>
      <c r="L1226" s="158" t="s">
        <v>5670</v>
      </c>
      <c r="M1226" s="7"/>
      <c r="N1226" s="142"/>
      <c r="O1226" s="92"/>
      <c r="P1226" s="100"/>
      <c r="Q1226" s="72"/>
      <c r="R1226" s="72"/>
      <c r="S1226" s="49"/>
      <c r="T1226" s="49"/>
      <c r="U1226" s="49"/>
      <c r="V1226" s="49"/>
      <c r="W1226" s="49"/>
      <c r="X1226" s="49"/>
      <c r="Y1226" s="49"/>
      <c r="Z1226" s="49"/>
      <c r="AA1226" s="49"/>
      <c r="AB1226" s="49"/>
      <c r="AC1226" s="49"/>
      <c r="AD1226" s="49"/>
      <c r="AE1226" s="49"/>
      <c r="AF1226" s="49"/>
      <c r="AG1226" s="49"/>
      <c r="AH1226" s="49"/>
      <c r="AI1226" s="49"/>
      <c r="AJ1226" s="49"/>
      <c r="AK1226" s="49"/>
      <c r="AL1226" s="49"/>
      <c r="AM1226" s="49"/>
      <c r="AN1226" s="49"/>
      <c r="AO1226" s="49"/>
      <c r="AP1226" s="49"/>
      <c r="AQ1226" s="49"/>
      <c r="AR1226" s="49"/>
      <c r="AS1226" s="49"/>
      <c r="AT1226" s="49"/>
      <c r="AU1226" s="49"/>
      <c r="AV1226" s="49"/>
      <c r="AW1226" s="49"/>
      <c r="AX1226" s="49"/>
      <c r="AY1226" s="49"/>
      <c r="AZ1226" s="49"/>
      <c r="BA1226" s="49"/>
      <c r="BB1226" s="49"/>
      <c r="BC1226" s="49"/>
      <c r="BD1226" s="49"/>
      <c r="BE1226" s="49"/>
      <c r="BF1226" s="49"/>
      <c r="BG1226" s="49"/>
      <c r="BH1226" s="49"/>
      <c r="BI1226" s="49"/>
      <c r="BJ1226" s="49"/>
      <c r="BK1226" s="49"/>
      <c r="BL1226" s="49"/>
      <c r="BM1226" s="49"/>
      <c r="BN1226" s="49"/>
      <c r="BO1226" s="49"/>
      <c r="BP1226" s="49"/>
      <c r="BQ1226" s="49"/>
      <c r="BR1226" s="49"/>
      <c r="BS1226" s="49"/>
      <c r="BT1226" s="49"/>
      <c r="BU1226" s="49"/>
      <c r="BV1226" s="49"/>
      <c r="BW1226" s="49"/>
      <c r="BX1226" s="49"/>
      <c r="BY1226" s="49"/>
      <c r="BZ1226" s="49"/>
      <c r="CA1226" s="49"/>
      <c r="CB1226" s="49"/>
      <c r="CC1226" s="49"/>
      <c r="CD1226" s="49"/>
      <c r="CE1226" s="49"/>
      <c r="CF1226" s="49"/>
      <c r="CG1226" s="49"/>
      <c r="CH1226" s="49"/>
      <c r="CI1226" s="49"/>
      <c r="CJ1226" s="49"/>
      <c r="CK1226" s="49"/>
      <c r="CL1226" s="49"/>
      <c r="CM1226" s="49"/>
      <c r="CN1226" s="49"/>
      <c r="CO1226" s="49"/>
      <c r="CP1226" s="49"/>
      <c r="CQ1226" s="49"/>
      <c r="CR1226" s="49"/>
      <c r="CS1226" s="49"/>
      <c r="CT1226" s="49"/>
      <c r="CU1226" s="49"/>
      <c r="CV1226" s="49"/>
      <c r="CW1226" s="49"/>
      <c r="CX1226" s="49"/>
      <c r="CY1226" s="49"/>
      <c r="CZ1226" s="49"/>
      <c r="DA1226" s="49"/>
      <c r="DB1226" s="49"/>
      <c r="DC1226" s="49"/>
      <c r="DD1226" s="49"/>
      <c r="DE1226" s="49"/>
      <c r="DF1226" s="49"/>
      <c r="DG1226" s="49"/>
      <c r="DH1226" s="49"/>
      <c r="DI1226" s="49"/>
      <c r="DJ1226" s="49"/>
      <c r="DK1226" s="49"/>
      <c r="DL1226" s="49"/>
      <c r="DM1226" s="49"/>
      <c r="DN1226" s="49"/>
      <c r="DO1226" s="49"/>
      <c r="DP1226" s="49"/>
      <c r="DQ1226" s="49"/>
      <c r="DR1226" s="49"/>
      <c r="DS1226" s="49"/>
      <c r="DT1226" s="49"/>
      <c r="DU1226" s="49"/>
      <c r="DV1226" s="49"/>
      <c r="DW1226" s="49"/>
      <c r="DX1226" s="49"/>
      <c r="DY1226" s="49"/>
    </row>
    <row r="1227" spans="1:129" s="32" customFormat="1" ht="63" customHeight="1">
      <c r="A1227" s="34"/>
      <c r="B1227" s="158">
        <v>39</v>
      </c>
      <c r="C1227" s="61" t="s">
        <v>5256</v>
      </c>
      <c r="D1227" s="158" t="s">
        <v>2058</v>
      </c>
      <c r="E1227" s="61" t="s">
        <v>3944</v>
      </c>
      <c r="F1227" s="193"/>
      <c r="G1227" s="193"/>
      <c r="H1227" s="193">
        <v>400</v>
      </c>
      <c r="I1227" s="158" t="s">
        <v>4366</v>
      </c>
      <c r="J1227" s="158" t="s">
        <v>4071</v>
      </c>
      <c r="K1227" s="158" t="s">
        <v>4072</v>
      </c>
      <c r="L1227" s="158" t="s">
        <v>4073</v>
      </c>
      <c r="M1227" s="7"/>
      <c r="N1227" s="142"/>
      <c r="O1227" s="92"/>
      <c r="P1227" s="100"/>
      <c r="Q1227" s="72"/>
      <c r="R1227" s="72"/>
      <c r="S1227" s="49"/>
      <c r="T1227" s="49"/>
      <c r="U1227" s="49"/>
      <c r="V1227" s="49"/>
      <c r="W1227" s="49"/>
      <c r="X1227" s="49"/>
      <c r="Y1227" s="49"/>
      <c r="Z1227" s="49"/>
      <c r="AA1227" s="49"/>
      <c r="AB1227" s="49"/>
      <c r="AC1227" s="49"/>
      <c r="AD1227" s="49"/>
      <c r="AE1227" s="49"/>
      <c r="AF1227" s="49"/>
      <c r="AG1227" s="49"/>
      <c r="AH1227" s="49"/>
      <c r="AI1227" s="49"/>
      <c r="AJ1227" s="49"/>
      <c r="AK1227" s="49"/>
      <c r="AL1227" s="49"/>
      <c r="AM1227" s="49"/>
      <c r="AN1227" s="49"/>
      <c r="AO1227" s="49"/>
      <c r="AP1227" s="49"/>
      <c r="AQ1227" s="49"/>
      <c r="AR1227" s="49"/>
      <c r="AS1227" s="49"/>
      <c r="AT1227" s="49"/>
      <c r="AU1227" s="49"/>
      <c r="AV1227" s="49"/>
      <c r="AW1227" s="49"/>
      <c r="AX1227" s="49"/>
      <c r="AY1227" s="49"/>
      <c r="AZ1227" s="49"/>
      <c r="BA1227" s="49"/>
      <c r="BB1227" s="49"/>
      <c r="BC1227" s="49"/>
      <c r="BD1227" s="49"/>
      <c r="BE1227" s="49"/>
      <c r="BF1227" s="49"/>
      <c r="BG1227" s="49"/>
      <c r="BH1227" s="49"/>
      <c r="BI1227" s="49"/>
      <c r="BJ1227" s="49"/>
      <c r="BK1227" s="49"/>
      <c r="BL1227" s="49"/>
      <c r="BM1227" s="49"/>
      <c r="BN1227" s="49"/>
      <c r="BO1227" s="49"/>
      <c r="BP1227" s="49"/>
      <c r="BQ1227" s="49"/>
      <c r="BR1227" s="49"/>
      <c r="BS1227" s="49"/>
      <c r="BT1227" s="49"/>
      <c r="BU1227" s="49"/>
      <c r="BV1227" s="49"/>
      <c r="BW1227" s="49"/>
      <c r="BX1227" s="49"/>
      <c r="BY1227" s="49"/>
      <c r="BZ1227" s="49"/>
      <c r="CA1227" s="49"/>
      <c r="CB1227" s="49"/>
      <c r="CC1227" s="49"/>
      <c r="CD1227" s="49"/>
      <c r="CE1227" s="49"/>
      <c r="CF1227" s="49"/>
      <c r="CG1227" s="49"/>
      <c r="CH1227" s="49"/>
      <c r="CI1227" s="49"/>
      <c r="CJ1227" s="49"/>
      <c r="CK1227" s="49"/>
      <c r="CL1227" s="49"/>
      <c r="CM1227" s="49"/>
      <c r="CN1227" s="49"/>
      <c r="CO1227" s="49"/>
      <c r="CP1227" s="49"/>
      <c r="CQ1227" s="49"/>
      <c r="CR1227" s="49"/>
      <c r="CS1227" s="49"/>
      <c r="CT1227" s="49"/>
      <c r="CU1227" s="49"/>
      <c r="CV1227" s="49"/>
      <c r="CW1227" s="49"/>
      <c r="CX1227" s="49"/>
      <c r="CY1227" s="49"/>
      <c r="CZ1227" s="49"/>
      <c r="DA1227" s="49"/>
      <c r="DB1227" s="49"/>
      <c r="DC1227" s="49"/>
      <c r="DD1227" s="49"/>
      <c r="DE1227" s="49"/>
      <c r="DF1227" s="49"/>
      <c r="DG1227" s="49"/>
      <c r="DH1227" s="49"/>
      <c r="DI1227" s="49"/>
      <c r="DJ1227" s="49"/>
      <c r="DK1227" s="49"/>
      <c r="DL1227" s="49"/>
      <c r="DM1227" s="49"/>
      <c r="DN1227" s="49"/>
      <c r="DO1227" s="49"/>
      <c r="DP1227" s="49"/>
      <c r="DQ1227" s="49"/>
      <c r="DR1227" s="49"/>
      <c r="DS1227" s="49"/>
      <c r="DT1227" s="49"/>
      <c r="DU1227" s="49"/>
      <c r="DV1227" s="49"/>
      <c r="DW1227" s="49"/>
      <c r="DX1227" s="49"/>
      <c r="DY1227" s="49"/>
    </row>
    <row r="1228" spans="1:129" s="32" customFormat="1" ht="57.75" customHeight="1">
      <c r="A1228" s="34"/>
      <c r="B1228" s="61">
        <v>40</v>
      </c>
      <c r="C1228" s="61" t="s">
        <v>4074</v>
      </c>
      <c r="D1228" s="158" t="s">
        <v>2063</v>
      </c>
      <c r="E1228" s="61" t="s">
        <v>3945</v>
      </c>
      <c r="F1228" s="193"/>
      <c r="G1228" s="193"/>
      <c r="H1228" s="193">
        <v>502911</v>
      </c>
      <c r="I1228" s="158" t="s">
        <v>4364</v>
      </c>
      <c r="J1228" s="158" t="s">
        <v>4075</v>
      </c>
      <c r="K1228" s="158" t="s">
        <v>4076</v>
      </c>
      <c r="L1228" s="158" t="s">
        <v>4077</v>
      </c>
      <c r="M1228" s="7"/>
      <c r="N1228" s="142"/>
      <c r="O1228" s="92"/>
      <c r="P1228" s="100"/>
      <c r="Q1228" s="72"/>
      <c r="R1228" s="72"/>
      <c r="S1228" s="49"/>
      <c r="T1228" s="49"/>
      <c r="U1228" s="49"/>
      <c r="V1228" s="49"/>
      <c r="W1228" s="49"/>
      <c r="X1228" s="49"/>
      <c r="Y1228" s="49"/>
      <c r="Z1228" s="49"/>
      <c r="AA1228" s="49"/>
      <c r="AB1228" s="49"/>
      <c r="AC1228" s="49"/>
      <c r="AD1228" s="49"/>
      <c r="AE1228" s="49"/>
      <c r="AF1228" s="49"/>
      <c r="AG1228" s="49"/>
      <c r="AH1228" s="49"/>
      <c r="AI1228" s="49"/>
      <c r="AJ1228" s="49"/>
      <c r="AK1228" s="49"/>
      <c r="AL1228" s="49"/>
      <c r="AM1228" s="49"/>
      <c r="AN1228" s="49"/>
      <c r="AO1228" s="49"/>
      <c r="AP1228" s="49"/>
      <c r="AQ1228" s="49"/>
      <c r="AR1228" s="49"/>
      <c r="AS1228" s="49"/>
      <c r="AT1228" s="49"/>
      <c r="AU1228" s="49"/>
      <c r="AV1228" s="49"/>
      <c r="AW1228" s="49"/>
      <c r="AX1228" s="49"/>
      <c r="AY1228" s="49"/>
      <c r="AZ1228" s="49"/>
      <c r="BA1228" s="49"/>
      <c r="BB1228" s="49"/>
      <c r="BC1228" s="49"/>
      <c r="BD1228" s="49"/>
      <c r="BE1228" s="49"/>
      <c r="BF1228" s="49"/>
      <c r="BG1228" s="49"/>
      <c r="BH1228" s="49"/>
      <c r="BI1228" s="49"/>
      <c r="BJ1228" s="49"/>
      <c r="BK1228" s="49"/>
      <c r="BL1228" s="49"/>
      <c r="BM1228" s="49"/>
      <c r="BN1228" s="49"/>
      <c r="BO1228" s="49"/>
      <c r="BP1228" s="49"/>
      <c r="BQ1228" s="49"/>
      <c r="BR1228" s="49"/>
      <c r="BS1228" s="49"/>
      <c r="BT1228" s="49"/>
      <c r="BU1228" s="49"/>
      <c r="BV1228" s="49"/>
      <c r="BW1228" s="49"/>
      <c r="BX1228" s="49"/>
      <c r="BY1228" s="49"/>
      <c r="BZ1228" s="49"/>
      <c r="CA1228" s="49"/>
      <c r="CB1228" s="49"/>
      <c r="CC1228" s="49"/>
      <c r="CD1228" s="49"/>
      <c r="CE1228" s="49"/>
      <c r="CF1228" s="49"/>
      <c r="CG1228" s="49"/>
      <c r="CH1228" s="49"/>
      <c r="CI1228" s="49"/>
      <c r="CJ1228" s="49"/>
      <c r="CK1228" s="49"/>
      <c r="CL1228" s="49"/>
      <c r="CM1228" s="49"/>
      <c r="CN1228" s="49"/>
      <c r="CO1228" s="49"/>
      <c r="CP1228" s="49"/>
      <c r="CQ1228" s="49"/>
      <c r="CR1228" s="49"/>
      <c r="CS1228" s="49"/>
      <c r="CT1228" s="49"/>
      <c r="CU1228" s="49"/>
      <c r="CV1228" s="49"/>
      <c r="CW1228" s="49"/>
      <c r="CX1228" s="49"/>
      <c r="CY1228" s="49"/>
      <c r="CZ1228" s="49"/>
      <c r="DA1228" s="49"/>
      <c r="DB1228" s="49"/>
      <c r="DC1228" s="49"/>
      <c r="DD1228" s="49"/>
      <c r="DE1228" s="49"/>
      <c r="DF1228" s="49"/>
      <c r="DG1228" s="49"/>
      <c r="DH1228" s="49"/>
      <c r="DI1228" s="49"/>
      <c r="DJ1228" s="49"/>
      <c r="DK1228" s="49"/>
      <c r="DL1228" s="49"/>
      <c r="DM1228" s="49"/>
      <c r="DN1228" s="49"/>
      <c r="DO1228" s="49"/>
      <c r="DP1228" s="49"/>
      <c r="DQ1228" s="49"/>
      <c r="DR1228" s="49"/>
      <c r="DS1228" s="49"/>
      <c r="DT1228" s="49"/>
      <c r="DU1228" s="49"/>
      <c r="DV1228" s="49"/>
      <c r="DW1228" s="49"/>
      <c r="DX1228" s="49"/>
      <c r="DY1228" s="49"/>
    </row>
    <row r="1229" spans="1:129" s="32" customFormat="1" ht="48.75" customHeight="1">
      <c r="A1229" s="232"/>
      <c r="B1229" s="158">
        <v>41</v>
      </c>
      <c r="C1229" s="61" t="s">
        <v>4078</v>
      </c>
      <c r="D1229" s="158" t="s">
        <v>919</v>
      </c>
      <c r="E1229" s="61" t="s">
        <v>3946</v>
      </c>
      <c r="F1229" s="193"/>
      <c r="G1229" s="193"/>
      <c r="H1229" s="193">
        <v>32900</v>
      </c>
      <c r="I1229" s="158" t="s">
        <v>4364</v>
      </c>
      <c r="J1229" s="158" t="s">
        <v>4079</v>
      </c>
      <c r="K1229" s="158" t="s">
        <v>4080</v>
      </c>
      <c r="L1229" s="158" t="s">
        <v>4081</v>
      </c>
      <c r="M1229" s="7"/>
      <c r="N1229" s="142"/>
      <c r="O1229" s="92"/>
      <c r="P1229" s="100"/>
      <c r="Q1229" s="72"/>
      <c r="R1229" s="72"/>
      <c r="S1229" s="49"/>
      <c r="T1229" s="49"/>
      <c r="U1229" s="49"/>
      <c r="V1229" s="49"/>
      <c r="W1229" s="49"/>
      <c r="X1229" s="49"/>
      <c r="Y1229" s="49"/>
      <c r="Z1229" s="49"/>
      <c r="AA1229" s="49"/>
      <c r="AB1229" s="49"/>
      <c r="AC1229" s="49"/>
      <c r="AD1229" s="49"/>
      <c r="AE1229" s="49"/>
      <c r="AF1229" s="49"/>
      <c r="AG1229" s="49"/>
      <c r="AH1229" s="49"/>
      <c r="AI1229" s="49"/>
      <c r="AJ1229" s="49"/>
      <c r="AK1229" s="49"/>
      <c r="AL1229" s="49"/>
      <c r="AM1229" s="49"/>
      <c r="AN1229" s="49"/>
      <c r="AO1229" s="49"/>
      <c r="AP1229" s="49"/>
      <c r="AQ1229" s="49"/>
      <c r="AR1229" s="49"/>
      <c r="AS1229" s="49"/>
      <c r="AT1229" s="49"/>
      <c r="AU1229" s="49"/>
      <c r="AV1229" s="49"/>
      <c r="AW1229" s="49"/>
      <c r="AX1229" s="49"/>
      <c r="AY1229" s="49"/>
      <c r="AZ1229" s="49"/>
      <c r="BA1229" s="49"/>
      <c r="BB1229" s="49"/>
      <c r="BC1229" s="49"/>
      <c r="BD1229" s="49"/>
      <c r="BE1229" s="49"/>
      <c r="BF1229" s="49"/>
      <c r="BG1229" s="49"/>
      <c r="BH1229" s="49"/>
      <c r="BI1229" s="49"/>
      <c r="BJ1229" s="49"/>
      <c r="BK1229" s="49"/>
      <c r="BL1229" s="49"/>
      <c r="BM1229" s="49"/>
      <c r="BN1229" s="49"/>
      <c r="BO1229" s="49"/>
      <c r="BP1229" s="49"/>
      <c r="BQ1229" s="49"/>
      <c r="BR1229" s="49"/>
      <c r="BS1229" s="49"/>
      <c r="BT1229" s="49"/>
      <c r="BU1229" s="49"/>
      <c r="BV1229" s="49"/>
      <c r="BW1229" s="49"/>
      <c r="BX1229" s="49"/>
      <c r="BY1229" s="49"/>
      <c r="BZ1229" s="49"/>
      <c r="CA1229" s="49"/>
      <c r="CB1229" s="49"/>
      <c r="CC1229" s="49"/>
      <c r="CD1229" s="49"/>
      <c r="CE1229" s="49"/>
      <c r="CF1229" s="49"/>
      <c r="CG1229" s="49"/>
      <c r="CH1229" s="49"/>
      <c r="CI1229" s="49"/>
      <c r="CJ1229" s="49"/>
      <c r="CK1229" s="49"/>
      <c r="CL1229" s="49"/>
      <c r="CM1229" s="49"/>
      <c r="CN1229" s="49"/>
      <c r="CO1229" s="49"/>
      <c r="CP1229" s="49"/>
      <c r="CQ1229" s="49"/>
      <c r="CR1229" s="49"/>
      <c r="CS1229" s="49"/>
      <c r="CT1229" s="49"/>
      <c r="CU1229" s="49"/>
      <c r="CV1229" s="49"/>
      <c r="CW1229" s="49"/>
      <c r="CX1229" s="49"/>
      <c r="CY1229" s="49"/>
      <c r="CZ1229" s="49"/>
      <c r="DA1229" s="49"/>
      <c r="DB1229" s="49"/>
      <c r="DC1229" s="49"/>
      <c r="DD1229" s="49"/>
      <c r="DE1229" s="49"/>
      <c r="DF1229" s="49"/>
      <c r="DG1229" s="49"/>
      <c r="DH1229" s="49"/>
      <c r="DI1229" s="49"/>
      <c r="DJ1229" s="49"/>
      <c r="DK1229" s="49"/>
      <c r="DL1229" s="49"/>
      <c r="DM1229" s="49"/>
      <c r="DN1229" s="49"/>
      <c r="DO1229" s="49"/>
      <c r="DP1229" s="49"/>
      <c r="DQ1229" s="49"/>
      <c r="DR1229" s="49"/>
      <c r="DS1229" s="49"/>
      <c r="DT1229" s="49"/>
      <c r="DU1229" s="49"/>
      <c r="DV1229" s="49"/>
      <c r="DW1229" s="49"/>
      <c r="DX1229" s="49"/>
      <c r="DY1229" s="49"/>
    </row>
    <row r="1230" spans="1:129" s="32" customFormat="1" ht="60.75" customHeight="1">
      <c r="A1230" s="34"/>
      <c r="B1230" s="61">
        <v>42</v>
      </c>
      <c r="C1230" s="61" t="s">
        <v>2037</v>
      </c>
      <c r="D1230" s="158" t="s">
        <v>919</v>
      </c>
      <c r="E1230" s="61" t="s">
        <v>3947</v>
      </c>
      <c r="F1230" s="193"/>
      <c r="G1230" s="193"/>
      <c r="H1230" s="193">
        <v>12429</v>
      </c>
      <c r="I1230" s="158" t="s">
        <v>4364</v>
      </c>
      <c r="J1230" s="158" t="s">
        <v>2038</v>
      </c>
      <c r="K1230" s="158" t="s">
        <v>2039</v>
      </c>
      <c r="L1230" s="158" t="s">
        <v>3888</v>
      </c>
      <c r="M1230" s="7"/>
      <c r="N1230" s="142"/>
      <c r="O1230" s="92"/>
      <c r="P1230" s="100"/>
      <c r="Q1230" s="72"/>
      <c r="R1230" s="72"/>
      <c r="S1230" s="49"/>
      <c r="T1230" s="49"/>
      <c r="U1230" s="49"/>
      <c r="V1230" s="49"/>
      <c r="W1230" s="49"/>
      <c r="X1230" s="49"/>
      <c r="Y1230" s="49"/>
      <c r="Z1230" s="49"/>
      <c r="AA1230" s="49"/>
      <c r="AB1230" s="49"/>
      <c r="AC1230" s="49"/>
      <c r="AD1230" s="49"/>
      <c r="AE1230" s="49"/>
      <c r="AF1230" s="49"/>
      <c r="AG1230" s="49"/>
      <c r="AH1230" s="49"/>
      <c r="AI1230" s="49"/>
      <c r="AJ1230" s="49"/>
      <c r="AK1230" s="49"/>
      <c r="AL1230" s="49"/>
      <c r="AM1230" s="49"/>
      <c r="AN1230" s="49"/>
      <c r="AO1230" s="49"/>
      <c r="AP1230" s="49"/>
      <c r="AQ1230" s="49"/>
      <c r="AR1230" s="49"/>
      <c r="AS1230" s="49"/>
      <c r="AT1230" s="49"/>
      <c r="AU1230" s="49"/>
      <c r="AV1230" s="49"/>
      <c r="AW1230" s="49"/>
      <c r="AX1230" s="49"/>
      <c r="AY1230" s="49"/>
      <c r="AZ1230" s="49"/>
      <c r="BA1230" s="49"/>
      <c r="BB1230" s="49"/>
      <c r="BC1230" s="49"/>
      <c r="BD1230" s="49"/>
      <c r="BE1230" s="49"/>
      <c r="BF1230" s="49"/>
      <c r="BG1230" s="49"/>
      <c r="BH1230" s="49"/>
      <c r="BI1230" s="49"/>
      <c r="BJ1230" s="49"/>
      <c r="BK1230" s="49"/>
      <c r="BL1230" s="49"/>
      <c r="BM1230" s="49"/>
      <c r="BN1230" s="49"/>
      <c r="BO1230" s="49"/>
      <c r="BP1230" s="49"/>
      <c r="BQ1230" s="49"/>
      <c r="BR1230" s="49"/>
      <c r="BS1230" s="49"/>
      <c r="BT1230" s="49"/>
      <c r="BU1230" s="49"/>
      <c r="BV1230" s="49"/>
      <c r="BW1230" s="49"/>
      <c r="BX1230" s="49"/>
      <c r="BY1230" s="49"/>
      <c r="BZ1230" s="49"/>
      <c r="CA1230" s="49"/>
      <c r="CB1230" s="49"/>
      <c r="CC1230" s="49"/>
      <c r="CD1230" s="49"/>
      <c r="CE1230" s="49"/>
      <c r="CF1230" s="49"/>
      <c r="CG1230" s="49"/>
      <c r="CH1230" s="49"/>
      <c r="CI1230" s="49"/>
      <c r="CJ1230" s="49"/>
      <c r="CK1230" s="49"/>
      <c r="CL1230" s="49"/>
      <c r="CM1230" s="49"/>
      <c r="CN1230" s="49"/>
      <c r="CO1230" s="49"/>
      <c r="CP1230" s="49"/>
      <c r="CQ1230" s="49"/>
      <c r="CR1230" s="49"/>
      <c r="CS1230" s="49"/>
      <c r="CT1230" s="49"/>
      <c r="CU1230" s="49"/>
      <c r="CV1230" s="49"/>
      <c r="CW1230" s="49"/>
      <c r="CX1230" s="49"/>
      <c r="CY1230" s="49"/>
      <c r="CZ1230" s="49"/>
      <c r="DA1230" s="49"/>
      <c r="DB1230" s="49"/>
      <c r="DC1230" s="49"/>
      <c r="DD1230" s="49"/>
      <c r="DE1230" s="49"/>
      <c r="DF1230" s="49"/>
      <c r="DG1230" s="49"/>
      <c r="DH1230" s="49"/>
      <c r="DI1230" s="49"/>
      <c r="DJ1230" s="49"/>
      <c r="DK1230" s="49"/>
      <c r="DL1230" s="49"/>
      <c r="DM1230" s="49"/>
      <c r="DN1230" s="49"/>
      <c r="DO1230" s="49"/>
      <c r="DP1230" s="49"/>
      <c r="DQ1230" s="49"/>
      <c r="DR1230" s="49"/>
      <c r="DS1230" s="49"/>
      <c r="DT1230" s="49"/>
      <c r="DU1230" s="49"/>
      <c r="DV1230" s="49"/>
      <c r="DW1230" s="49"/>
      <c r="DX1230" s="49"/>
      <c r="DY1230" s="49"/>
    </row>
    <row r="1231" spans="1:129" s="32" customFormat="1" ht="51.75" customHeight="1">
      <c r="A1231" s="34"/>
      <c r="B1231" s="158">
        <v>43</v>
      </c>
      <c r="C1231" s="61" t="s">
        <v>3895</v>
      </c>
      <c r="D1231" s="158" t="s">
        <v>3896</v>
      </c>
      <c r="E1231" s="61" t="s">
        <v>3948</v>
      </c>
      <c r="F1231" s="193"/>
      <c r="G1231" s="193"/>
      <c r="H1231" s="193">
        <v>990</v>
      </c>
      <c r="I1231" s="158" t="s">
        <v>4366</v>
      </c>
      <c r="J1231" s="158" t="s">
        <v>3897</v>
      </c>
      <c r="K1231" s="158" t="s">
        <v>3898</v>
      </c>
      <c r="L1231" s="158" t="s">
        <v>6403</v>
      </c>
      <c r="M1231" s="7"/>
      <c r="N1231" s="142"/>
      <c r="O1231" s="92"/>
      <c r="P1231" s="100"/>
      <c r="Q1231" s="72"/>
      <c r="R1231" s="72"/>
      <c r="S1231" s="49"/>
      <c r="T1231" s="49"/>
      <c r="U1231" s="49"/>
      <c r="V1231" s="49"/>
      <c r="W1231" s="49"/>
      <c r="X1231" s="49"/>
      <c r="Y1231" s="49"/>
      <c r="Z1231" s="49"/>
      <c r="AA1231" s="49"/>
      <c r="AB1231" s="49"/>
      <c r="AC1231" s="49"/>
      <c r="AD1231" s="49"/>
      <c r="AE1231" s="49"/>
      <c r="AF1231" s="49"/>
      <c r="AG1231" s="49"/>
      <c r="AH1231" s="49"/>
      <c r="AI1231" s="49"/>
      <c r="AJ1231" s="49"/>
      <c r="AK1231" s="49"/>
      <c r="AL1231" s="49"/>
      <c r="AM1231" s="49"/>
      <c r="AN1231" s="49"/>
      <c r="AO1231" s="49"/>
      <c r="AP1231" s="49"/>
      <c r="AQ1231" s="49"/>
      <c r="AR1231" s="49"/>
      <c r="AS1231" s="49"/>
      <c r="AT1231" s="49"/>
      <c r="AU1231" s="49"/>
      <c r="AV1231" s="49"/>
      <c r="AW1231" s="49"/>
      <c r="AX1231" s="49"/>
      <c r="AY1231" s="49"/>
      <c r="AZ1231" s="49"/>
      <c r="BA1231" s="49"/>
      <c r="BB1231" s="49"/>
      <c r="BC1231" s="49"/>
      <c r="BD1231" s="49"/>
      <c r="BE1231" s="49"/>
      <c r="BF1231" s="49"/>
      <c r="BG1231" s="49"/>
      <c r="BH1231" s="49"/>
      <c r="BI1231" s="49"/>
      <c r="BJ1231" s="49"/>
      <c r="BK1231" s="49"/>
      <c r="BL1231" s="49"/>
      <c r="BM1231" s="49"/>
      <c r="BN1231" s="49"/>
      <c r="BO1231" s="49"/>
      <c r="BP1231" s="49"/>
      <c r="BQ1231" s="49"/>
      <c r="BR1231" s="49"/>
      <c r="BS1231" s="49"/>
      <c r="BT1231" s="49"/>
      <c r="BU1231" s="49"/>
      <c r="BV1231" s="49"/>
      <c r="BW1231" s="49"/>
      <c r="BX1231" s="49"/>
      <c r="BY1231" s="49"/>
      <c r="BZ1231" s="49"/>
      <c r="CA1231" s="49"/>
      <c r="CB1231" s="49"/>
      <c r="CC1231" s="49"/>
      <c r="CD1231" s="49"/>
      <c r="CE1231" s="49"/>
      <c r="CF1231" s="49"/>
      <c r="CG1231" s="49"/>
      <c r="CH1231" s="49"/>
      <c r="CI1231" s="49"/>
      <c r="CJ1231" s="49"/>
      <c r="CK1231" s="49"/>
      <c r="CL1231" s="49"/>
      <c r="CM1231" s="49"/>
      <c r="CN1231" s="49"/>
      <c r="CO1231" s="49"/>
      <c r="CP1231" s="49"/>
      <c r="CQ1231" s="49"/>
      <c r="CR1231" s="49"/>
      <c r="CS1231" s="49"/>
      <c r="CT1231" s="49"/>
      <c r="CU1231" s="49"/>
      <c r="CV1231" s="49"/>
      <c r="CW1231" s="49"/>
      <c r="CX1231" s="49"/>
      <c r="CY1231" s="49"/>
      <c r="CZ1231" s="49"/>
      <c r="DA1231" s="49"/>
      <c r="DB1231" s="49"/>
      <c r="DC1231" s="49"/>
      <c r="DD1231" s="49"/>
      <c r="DE1231" s="49"/>
      <c r="DF1231" s="49"/>
      <c r="DG1231" s="49"/>
      <c r="DH1231" s="49"/>
      <c r="DI1231" s="49"/>
      <c r="DJ1231" s="49"/>
      <c r="DK1231" s="49"/>
      <c r="DL1231" s="49"/>
      <c r="DM1231" s="49"/>
      <c r="DN1231" s="49"/>
      <c r="DO1231" s="49"/>
      <c r="DP1231" s="49"/>
      <c r="DQ1231" s="49"/>
      <c r="DR1231" s="49"/>
      <c r="DS1231" s="49"/>
      <c r="DT1231" s="49"/>
      <c r="DU1231" s="49"/>
      <c r="DV1231" s="49"/>
      <c r="DW1231" s="49"/>
      <c r="DX1231" s="49"/>
      <c r="DY1231" s="49"/>
    </row>
    <row r="1232" spans="1:129" s="32" customFormat="1" ht="41.25" customHeight="1">
      <c r="A1232" s="34"/>
      <c r="B1232" s="61">
        <v>44</v>
      </c>
      <c r="C1232" s="61" t="s">
        <v>4059</v>
      </c>
      <c r="D1232" s="158" t="s">
        <v>919</v>
      </c>
      <c r="E1232" s="158" t="s">
        <v>3949</v>
      </c>
      <c r="F1232" s="193"/>
      <c r="G1232" s="193"/>
      <c r="H1232" s="193">
        <v>3719</v>
      </c>
      <c r="I1232" s="158" t="s">
        <v>4364</v>
      </c>
      <c r="J1232" s="158" t="s">
        <v>3899</v>
      </c>
      <c r="K1232" s="158" t="s">
        <v>3900</v>
      </c>
      <c r="L1232" s="158" t="s">
        <v>3901</v>
      </c>
      <c r="M1232" s="7"/>
      <c r="N1232" s="142"/>
      <c r="O1232" s="92"/>
      <c r="P1232" s="100"/>
      <c r="Q1232" s="72"/>
      <c r="R1232" s="72"/>
      <c r="S1232" s="49"/>
      <c r="T1232" s="49"/>
      <c r="U1232" s="49"/>
      <c r="V1232" s="49"/>
      <c r="W1232" s="49"/>
      <c r="X1232" s="49"/>
      <c r="Y1232" s="49"/>
      <c r="Z1232" s="49"/>
      <c r="AA1232" s="49"/>
      <c r="AB1232" s="49"/>
      <c r="AC1232" s="49"/>
      <c r="AD1232" s="49"/>
      <c r="AE1232" s="49"/>
      <c r="AF1232" s="49"/>
      <c r="AG1232" s="49"/>
      <c r="AH1232" s="49"/>
      <c r="AI1232" s="49"/>
      <c r="AJ1232" s="49"/>
      <c r="AK1232" s="49"/>
      <c r="AL1232" s="49"/>
      <c r="AM1232" s="49"/>
      <c r="AN1232" s="49"/>
      <c r="AO1232" s="49"/>
      <c r="AP1232" s="49"/>
      <c r="AQ1232" s="49"/>
      <c r="AR1232" s="49"/>
      <c r="AS1232" s="49"/>
      <c r="AT1232" s="49"/>
      <c r="AU1232" s="49"/>
      <c r="AV1232" s="49"/>
      <c r="AW1232" s="49"/>
      <c r="AX1232" s="49"/>
      <c r="AY1232" s="49"/>
      <c r="AZ1232" s="49"/>
      <c r="BA1232" s="49"/>
      <c r="BB1232" s="49"/>
      <c r="BC1232" s="49"/>
      <c r="BD1232" s="49"/>
      <c r="BE1232" s="49"/>
      <c r="BF1232" s="49"/>
      <c r="BG1232" s="49"/>
      <c r="BH1232" s="49"/>
      <c r="BI1232" s="49"/>
      <c r="BJ1232" s="49"/>
      <c r="BK1232" s="49"/>
      <c r="BL1232" s="49"/>
      <c r="BM1232" s="49"/>
      <c r="BN1232" s="49"/>
      <c r="BO1232" s="49"/>
      <c r="BP1232" s="49"/>
      <c r="BQ1232" s="49"/>
      <c r="BR1232" s="49"/>
      <c r="BS1232" s="49"/>
      <c r="BT1232" s="49"/>
      <c r="BU1232" s="49"/>
      <c r="BV1232" s="49"/>
      <c r="BW1232" s="49"/>
      <c r="BX1232" s="49"/>
      <c r="BY1232" s="49"/>
      <c r="BZ1232" s="49"/>
      <c r="CA1232" s="49"/>
      <c r="CB1232" s="49"/>
      <c r="CC1232" s="49"/>
      <c r="CD1232" s="49"/>
      <c r="CE1232" s="49"/>
      <c r="CF1232" s="49"/>
      <c r="CG1232" s="49"/>
      <c r="CH1232" s="49"/>
      <c r="CI1232" s="49"/>
      <c r="CJ1232" s="49"/>
      <c r="CK1232" s="49"/>
      <c r="CL1232" s="49"/>
      <c r="CM1232" s="49"/>
      <c r="CN1232" s="49"/>
      <c r="CO1232" s="49"/>
      <c r="CP1232" s="49"/>
      <c r="CQ1232" s="49"/>
      <c r="CR1232" s="49"/>
      <c r="CS1232" s="49"/>
      <c r="CT1232" s="49"/>
      <c r="CU1232" s="49"/>
      <c r="CV1232" s="49"/>
      <c r="CW1232" s="49"/>
      <c r="CX1232" s="49"/>
      <c r="CY1232" s="49"/>
      <c r="CZ1232" s="49"/>
      <c r="DA1232" s="49"/>
      <c r="DB1232" s="49"/>
      <c r="DC1232" s="49"/>
      <c r="DD1232" s="49"/>
      <c r="DE1232" s="49"/>
      <c r="DF1232" s="49"/>
      <c r="DG1232" s="49"/>
      <c r="DH1232" s="49"/>
      <c r="DI1232" s="49"/>
      <c r="DJ1232" s="49"/>
      <c r="DK1232" s="49"/>
      <c r="DL1232" s="49"/>
      <c r="DM1232" s="49"/>
      <c r="DN1232" s="49"/>
      <c r="DO1232" s="49"/>
      <c r="DP1232" s="49"/>
      <c r="DQ1232" s="49"/>
      <c r="DR1232" s="49"/>
      <c r="DS1232" s="49"/>
      <c r="DT1232" s="49"/>
      <c r="DU1232" s="49"/>
      <c r="DV1232" s="49"/>
      <c r="DW1232" s="49"/>
      <c r="DX1232" s="49"/>
      <c r="DY1232" s="49"/>
    </row>
    <row r="1233" spans="1:129" s="32" customFormat="1" ht="51.75" customHeight="1">
      <c r="A1233" s="34"/>
      <c r="B1233" s="158">
        <v>45</v>
      </c>
      <c r="C1233" s="158" t="s">
        <v>647</v>
      </c>
      <c r="D1233" s="158" t="s">
        <v>919</v>
      </c>
      <c r="E1233" s="158" t="s">
        <v>3950</v>
      </c>
      <c r="F1233" s="193"/>
      <c r="G1233" s="193"/>
      <c r="H1233" s="193">
        <v>2478</v>
      </c>
      <c r="I1233" s="158" t="s">
        <v>4364</v>
      </c>
      <c r="J1233" s="158" t="s">
        <v>3902</v>
      </c>
      <c r="K1233" s="158" t="s">
        <v>3903</v>
      </c>
      <c r="L1233" s="158" t="s">
        <v>3904</v>
      </c>
      <c r="M1233" s="7"/>
      <c r="N1233" s="142"/>
      <c r="O1233" s="92"/>
      <c r="P1233" s="100"/>
      <c r="Q1233" s="72"/>
      <c r="R1233" s="72"/>
      <c r="S1233" s="49"/>
      <c r="T1233" s="49"/>
      <c r="U1233" s="49"/>
      <c r="V1233" s="49"/>
      <c r="W1233" s="49"/>
      <c r="X1233" s="49"/>
      <c r="Y1233" s="49"/>
      <c r="Z1233" s="49"/>
      <c r="AA1233" s="49"/>
      <c r="AB1233" s="49"/>
      <c r="AC1233" s="49"/>
      <c r="AD1233" s="49"/>
      <c r="AE1233" s="49"/>
      <c r="AF1233" s="49"/>
      <c r="AG1233" s="49"/>
      <c r="AH1233" s="49"/>
      <c r="AI1233" s="49"/>
      <c r="AJ1233" s="49"/>
      <c r="AK1233" s="49"/>
      <c r="AL1233" s="49"/>
      <c r="AM1233" s="49"/>
      <c r="AN1233" s="49"/>
      <c r="AO1233" s="49"/>
      <c r="AP1233" s="49"/>
      <c r="AQ1233" s="49"/>
      <c r="AR1233" s="49"/>
      <c r="AS1233" s="49"/>
      <c r="AT1233" s="49"/>
      <c r="AU1233" s="49"/>
      <c r="AV1233" s="49"/>
      <c r="AW1233" s="49"/>
      <c r="AX1233" s="49"/>
      <c r="AY1233" s="49"/>
      <c r="AZ1233" s="49"/>
      <c r="BA1233" s="49"/>
      <c r="BB1233" s="49"/>
      <c r="BC1233" s="49"/>
      <c r="BD1233" s="49"/>
      <c r="BE1233" s="49"/>
      <c r="BF1233" s="49"/>
      <c r="BG1233" s="49"/>
      <c r="BH1233" s="49"/>
      <c r="BI1233" s="49"/>
      <c r="BJ1233" s="49"/>
      <c r="BK1233" s="49"/>
      <c r="BL1233" s="49"/>
      <c r="BM1233" s="49"/>
      <c r="BN1233" s="49"/>
      <c r="BO1233" s="49"/>
      <c r="BP1233" s="49"/>
      <c r="BQ1233" s="49"/>
      <c r="BR1233" s="49"/>
      <c r="BS1233" s="49"/>
      <c r="BT1233" s="49"/>
      <c r="BU1233" s="49"/>
      <c r="BV1233" s="49"/>
      <c r="BW1233" s="49"/>
      <c r="BX1233" s="49"/>
      <c r="BY1233" s="49"/>
      <c r="BZ1233" s="49"/>
      <c r="CA1233" s="49"/>
      <c r="CB1233" s="49"/>
      <c r="CC1233" s="49"/>
      <c r="CD1233" s="49"/>
      <c r="CE1233" s="49"/>
      <c r="CF1233" s="49"/>
      <c r="CG1233" s="49"/>
      <c r="CH1233" s="49"/>
      <c r="CI1233" s="49"/>
      <c r="CJ1233" s="49"/>
      <c r="CK1233" s="49"/>
      <c r="CL1233" s="49"/>
      <c r="CM1233" s="49"/>
      <c r="CN1233" s="49"/>
      <c r="CO1233" s="49"/>
      <c r="CP1233" s="49"/>
      <c r="CQ1233" s="49"/>
      <c r="CR1233" s="49"/>
      <c r="CS1233" s="49"/>
      <c r="CT1233" s="49"/>
      <c r="CU1233" s="49"/>
      <c r="CV1233" s="49"/>
      <c r="CW1233" s="49"/>
      <c r="CX1233" s="49"/>
      <c r="CY1233" s="49"/>
      <c r="CZ1233" s="49"/>
      <c r="DA1233" s="49"/>
      <c r="DB1233" s="49"/>
      <c r="DC1233" s="49"/>
      <c r="DD1233" s="49"/>
      <c r="DE1233" s="49"/>
      <c r="DF1233" s="49"/>
      <c r="DG1233" s="49"/>
      <c r="DH1233" s="49"/>
      <c r="DI1233" s="49"/>
      <c r="DJ1233" s="49"/>
      <c r="DK1233" s="49"/>
      <c r="DL1233" s="49"/>
      <c r="DM1233" s="49"/>
      <c r="DN1233" s="49"/>
      <c r="DO1233" s="49"/>
      <c r="DP1233" s="49"/>
      <c r="DQ1233" s="49"/>
      <c r="DR1233" s="49"/>
      <c r="DS1233" s="49"/>
      <c r="DT1233" s="49"/>
      <c r="DU1233" s="49"/>
      <c r="DV1233" s="49"/>
      <c r="DW1233" s="49"/>
      <c r="DX1233" s="49"/>
      <c r="DY1233" s="49"/>
    </row>
    <row r="1234" spans="1:129" s="32" customFormat="1" ht="47.25" customHeight="1">
      <c r="A1234" s="34"/>
      <c r="B1234" s="61">
        <v>46</v>
      </c>
      <c r="C1234" s="158" t="s">
        <v>647</v>
      </c>
      <c r="D1234" s="158" t="s">
        <v>919</v>
      </c>
      <c r="E1234" s="158" t="s">
        <v>3951</v>
      </c>
      <c r="F1234" s="193"/>
      <c r="G1234" s="193"/>
      <c r="H1234" s="193">
        <v>4700</v>
      </c>
      <c r="I1234" s="158" t="s">
        <v>4364</v>
      </c>
      <c r="J1234" s="158" t="s">
        <v>3905</v>
      </c>
      <c r="K1234" s="158" t="s">
        <v>3906</v>
      </c>
      <c r="L1234" s="158" t="s">
        <v>3907</v>
      </c>
      <c r="M1234" s="238"/>
      <c r="N1234" s="142"/>
      <c r="O1234" s="92"/>
      <c r="P1234" s="100"/>
      <c r="Q1234" s="72"/>
      <c r="R1234" s="72"/>
      <c r="S1234" s="49"/>
      <c r="T1234" s="49"/>
      <c r="U1234" s="49"/>
      <c r="V1234" s="49"/>
      <c r="W1234" s="49"/>
      <c r="X1234" s="49"/>
      <c r="Y1234" s="49"/>
      <c r="Z1234" s="49"/>
      <c r="AA1234" s="49"/>
      <c r="AB1234" s="49"/>
      <c r="AC1234" s="49"/>
      <c r="AD1234" s="49"/>
      <c r="AE1234" s="49"/>
      <c r="AF1234" s="49"/>
      <c r="AG1234" s="49"/>
      <c r="AH1234" s="49"/>
      <c r="AI1234" s="49"/>
      <c r="AJ1234" s="49"/>
      <c r="AK1234" s="49"/>
      <c r="AL1234" s="49"/>
      <c r="AM1234" s="49"/>
      <c r="AN1234" s="49"/>
      <c r="AO1234" s="49"/>
      <c r="AP1234" s="49"/>
      <c r="AQ1234" s="49"/>
      <c r="AR1234" s="49"/>
      <c r="AS1234" s="49"/>
      <c r="AT1234" s="49"/>
      <c r="AU1234" s="49"/>
      <c r="AV1234" s="49"/>
      <c r="AW1234" s="49"/>
      <c r="AX1234" s="49"/>
      <c r="AY1234" s="49"/>
      <c r="AZ1234" s="49"/>
      <c r="BA1234" s="49"/>
      <c r="BB1234" s="49"/>
      <c r="BC1234" s="49"/>
      <c r="BD1234" s="49"/>
      <c r="BE1234" s="49"/>
      <c r="BF1234" s="49"/>
      <c r="BG1234" s="49"/>
      <c r="BH1234" s="49"/>
      <c r="BI1234" s="49"/>
      <c r="BJ1234" s="49"/>
      <c r="BK1234" s="49"/>
      <c r="BL1234" s="49"/>
      <c r="BM1234" s="49"/>
      <c r="BN1234" s="49"/>
      <c r="BO1234" s="49"/>
      <c r="BP1234" s="49"/>
      <c r="BQ1234" s="49"/>
      <c r="BR1234" s="49"/>
      <c r="BS1234" s="49"/>
      <c r="BT1234" s="49"/>
      <c r="BU1234" s="49"/>
      <c r="BV1234" s="49"/>
      <c r="BW1234" s="49"/>
      <c r="BX1234" s="49"/>
      <c r="BY1234" s="49"/>
      <c r="BZ1234" s="49"/>
      <c r="CA1234" s="49"/>
      <c r="CB1234" s="49"/>
      <c r="CC1234" s="49"/>
      <c r="CD1234" s="49"/>
      <c r="CE1234" s="49"/>
      <c r="CF1234" s="49"/>
      <c r="CG1234" s="49"/>
      <c r="CH1234" s="49"/>
      <c r="CI1234" s="49"/>
      <c r="CJ1234" s="49"/>
      <c r="CK1234" s="49"/>
      <c r="CL1234" s="49"/>
      <c r="CM1234" s="49"/>
      <c r="CN1234" s="49"/>
      <c r="CO1234" s="49"/>
      <c r="CP1234" s="49"/>
      <c r="CQ1234" s="49"/>
      <c r="CR1234" s="49"/>
      <c r="CS1234" s="49"/>
      <c r="CT1234" s="49"/>
      <c r="CU1234" s="49"/>
      <c r="CV1234" s="49"/>
      <c r="CW1234" s="49"/>
      <c r="CX1234" s="49"/>
      <c r="CY1234" s="49"/>
      <c r="CZ1234" s="49"/>
      <c r="DA1234" s="49"/>
      <c r="DB1234" s="49"/>
      <c r="DC1234" s="49"/>
      <c r="DD1234" s="49"/>
      <c r="DE1234" s="49"/>
      <c r="DF1234" s="49"/>
      <c r="DG1234" s="49"/>
      <c r="DH1234" s="49"/>
      <c r="DI1234" s="49"/>
      <c r="DJ1234" s="49"/>
      <c r="DK1234" s="49"/>
      <c r="DL1234" s="49"/>
      <c r="DM1234" s="49"/>
      <c r="DN1234" s="49"/>
      <c r="DO1234" s="49"/>
      <c r="DP1234" s="49"/>
      <c r="DQ1234" s="49"/>
      <c r="DR1234" s="49"/>
      <c r="DS1234" s="49"/>
      <c r="DT1234" s="49"/>
      <c r="DU1234" s="49"/>
      <c r="DV1234" s="49"/>
      <c r="DW1234" s="49"/>
      <c r="DX1234" s="49"/>
      <c r="DY1234" s="49"/>
    </row>
    <row r="1235" spans="1:129" s="32" customFormat="1" ht="47.25" customHeight="1">
      <c r="A1235" s="232"/>
      <c r="B1235" s="158">
        <v>47</v>
      </c>
      <c r="C1235" s="158" t="s">
        <v>647</v>
      </c>
      <c r="D1235" s="158" t="s">
        <v>919</v>
      </c>
      <c r="E1235" s="158" t="s">
        <v>3952</v>
      </c>
      <c r="F1235" s="193"/>
      <c r="G1235" s="193"/>
      <c r="H1235" s="193">
        <v>750</v>
      </c>
      <c r="I1235" s="158" t="s">
        <v>4364</v>
      </c>
      <c r="J1235" s="158" t="s">
        <v>1745</v>
      </c>
      <c r="K1235" s="158" t="s">
        <v>649</v>
      </c>
      <c r="L1235" s="158" t="s">
        <v>4058</v>
      </c>
      <c r="M1235" s="238"/>
      <c r="N1235" s="142"/>
      <c r="O1235" s="92"/>
      <c r="P1235" s="100"/>
      <c r="Q1235" s="72"/>
      <c r="R1235" s="72"/>
      <c r="S1235" s="49"/>
      <c r="T1235" s="49"/>
      <c r="U1235" s="49"/>
      <c r="V1235" s="49"/>
      <c r="W1235" s="49"/>
      <c r="X1235" s="49"/>
      <c r="Y1235" s="49"/>
      <c r="Z1235" s="49"/>
      <c r="AA1235" s="49"/>
      <c r="AB1235" s="49"/>
      <c r="AC1235" s="49"/>
      <c r="AD1235" s="49"/>
      <c r="AE1235" s="49"/>
      <c r="AF1235" s="49"/>
      <c r="AG1235" s="49"/>
      <c r="AH1235" s="49"/>
      <c r="AI1235" s="49"/>
      <c r="AJ1235" s="49"/>
      <c r="AK1235" s="49"/>
      <c r="AL1235" s="49"/>
      <c r="AM1235" s="49"/>
      <c r="AN1235" s="49"/>
      <c r="AO1235" s="49"/>
      <c r="AP1235" s="49"/>
      <c r="AQ1235" s="49"/>
      <c r="AR1235" s="49"/>
      <c r="AS1235" s="49"/>
      <c r="AT1235" s="49"/>
      <c r="AU1235" s="49"/>
      <c r="AV1235" s="49"/>
      <c r="AW1235" s="49"/>
      <c r="AX1235" s="49"/>
      <c r="AY1235" s="49"/>
      <c r="AZ1235" s="49"/>
      <c r="BA1235" s="49"/>
      <c r="BB1235" s="49"/>
      <c r="BC1235" s="49"/>
      <c r="BD1235" s="49"/>
      <c r="BE1235" s="49"/>
      <c r="BF1235" s="49"/>
      <c r="BG1235" s="49"/>
      <c r="BH1235" s="49"/>
      <c r="BI1235" s="49"/>
      <c r="BJ1235" s="49"/>
      <c r="BK1235" s="49"/>
      <c r="BL1235" s="49"/>
      <c r="BM1235" s="49"/>
      <c r="BN1235" s="49"/>
      <c r="BO1235" s="49"/>
      <c r="BP1235" s="49"/>
      <c r="BQ1235" s="49"/>
      <c r="BR1235" s="49"/>
      <c r="BS1235" s="49"/>
      <c r="BT1235" s="49"/>
      <c r="BU1235" s="49"/>
      <c r="BV1235" s="49"/>
      <c r="BW1235" s="49"/>
      <c r="BX1235" s="49"/>
      <c r="BY1235" s="49"/>
      <c r="BZ1235" s="49"/>
      <c r="CA1235" s="49"/>
      <c r="CB1235" s="49"/>
      <c r="CC1235" s="49"/>
      <c r="CD1235" s="49"/>
      <c r="CE1235" s="49"/>
      <c r="CF1235" s="49"/>
      <c r="CG1235" s="49"/>
      <c r="CH1235" s="49"/>
      <c r="CI1235" s="49"/>
      <c r="CJ1235" s="49"/>
      <c r="CK1235" s="49"/>
      <c r="CL1235" s="49"/>
      <c r="CM1235" s="49"/>
      <c r="CN1235" s="49"/>
      <c r="CO1235" s="49"/>
      <c r="CP1235" s="49"/>
      <c r="CQ1235" s="49"/>
      <c r="CR1235" s="49"/>
      <c r="CS1235" s="49"/>
      <c r="CT1235" s="49"/>
      <c r="CU1235" s="49"/>
      <c r="CV1235" s="49"/>
      <c r="CW1235" s="49"/>
      <c r="CX1235" s="49"/>
      <c r="CY1235" s="49"/>
      <c r="CZ1235" s="49"/>
      <c r="DA1235" s="49"/>
      <c r="DB1235" s="49"/>
      <c r="DC1235" s="49"/>
      <c r="DD1235" s="49"/>
      <c r="DE1235" s="49"/>
      <c r="DF1235" s="49"/>
      <c r="DG1235" s="49"/>
      <c r="DH1235" s="49"/>
      <c r="DI1235" s="49"/>
      <c r="DJ1235" s="49"/>
      <c r="DK1235" s="49"/>
      <c r="DL1235" s="49"/>
      <c r="DM1235" s="49"/>
      <c r="DN1235" s="49"/>
      <c r="DO1235" s="49"/>
      <c r="DP1235" s="49"/>
      <c r="DQ1235" s="49"/>
      <c r="DR1235" s="49"/>
      <c r="DS1235" s="49"/>
      <c r="DT1235" s="49"/>
      <c r="DU1235" s="49"/>
      <c r="DV1235" s="49"/>
      <c r="DW1235" s="49"/>
      <c r="DX1235" s="49"/>
      <c r="DY1235" s="49"/>
    </row>
    <row r="1236" spans="1:129" s="32" customFormat="1" ht="47.25" customHeight="1">
      <c r="A1236" s="232"/>
      <c r="B1236" s="61">
        <v>48</v>
      </c>
      <c r="C1236" s="158" t="s">
        <v>647</v>
      </c>
      <c r="D1236" s="158" t="s">
        <v>919</v>
      </c>
      <c r="E1236" s="158" t="s">
        <v>3953</v>
      </c>
      <c r="F1236" s="193"/>
      <c r="G1236" s="193"/>
      <c r="H1236" s="193">
        <v>4654</v>
      </c>
      <c r="I1236" s="158" t="s">
        <v>4364</v>
      </c>
      <c r="J1236" s="158" t="s">
        <v>1746</v>
      </c>
      <c r="K1236" s="158" t="s">
        <v>1747</v>
      </c>
      <c r="L1236" s="158" t="s">
        <v>1748</v>
      </c>
      <c r="M1236" s="7"/>
      <c r="N1236" s="142"/>
      <c r="O1236" s="92"/>
      <c r="P1236" s="100"/>
      <c r="Q1236" s="72"/>
      <c r="R1236" s="72"/>
      <c r="S1236" s="49"/>
      <c r="T1236" s="49"/>
      <c r="U1236" s="49"/>
      <c r="V1236" s="49"/>
      <c r="W1236" s="49"/>
      <c r="X1236" s="49"/>
      <c r="Y1236" s="49"/>
      <c r="Z1236" s="49"/>
      <c r="AA1236" s="49"/>
      <c r="AB1236" s="49"/>
      <c r="AC1236" s="49"/>
      <c r="AD1236" s="49"/>
      <c r="AE1236" s="49"/>
      <c r="AF1236" s="49"/>
      <c r="AG1236" s="49"/>
      <c r="AH1236" s="49"/>
      <c r="AI1236" s="49"/>
      <c r="AJ1236" s="49"/>
      <c r="AK1236" s="49"/>
      <c r="AL1236" s="49"/>
      <c r="AM1236" s="49"/>
      <c r="AN1236" s="49"/>
      <c r="AO1236" s="49"/>
      <c r="AP1236" s="49"/>
      <c r="AQ1236" s="49"/>
      <c r="AR1236" s="49"/>
      <c r="AS1236" s="49"/>
      <c r="AT1236" s="49"/>
      <c r="AU1236" s="49"/>
      <c r="AV1236" s="49"/>
      <c r="AW1236" s="49"/>
      <c r="AX1236" s="49"/>
      <c r="AY1236" s="49"/>
      <c r="AZ1236" s="49"/>
      <c r="BA1236" s="49"/>
      <c r="BB1236" s="49"/>
      <c r="BC1236" s="49"/>
      <c r="BD1236" s="49"/>
      <c r="BE1236" s="49"/>
      <c r="BF1236" s="49"/>
      <c r="BG1236" s="49"/>
      <c r="BH1236" s="49"/>
      <c r="BI1236" s="49"/>
      <c r="BJ1236" s="49"/>
      <c r="BK1236" s="49"/>
      <c r="BL1236" s="49"/>
      <c r="BM1236" s="49"/>
      <c r="BN1236" s="49"/>
      <c r="BO1236" s="49"/>
      <c r="BP1236" s="49"/>
      <c r="BQ1236" s="49"/>
      <c r="BR1236" s="49"/>
      <c r="BS1236" s="49"/>
      <c r="BT1236" s="49"/>
      <c r="BU1236" s="49"/>
      <c r="BV1236" s="49"/>
      <c r="BW1236" s="49"/>
      <c r="BX1236" s="49"/>
      <c r="BY1236" s="49"/>
      <c r="BZ1236" s="49"/>
      <c r="CA1236" s="49"/>
      <c r="CB1236" s="49"/>
      <c r="CC1236" s="49"/>
      <c r="CD1236" s="49"/>
      <c r="CE1236" s="49"/>
      <c r="CF1236" s="49"/>
      <c r="CG1236" s="49"/>
      <c r="CH1236" s="49"/>
      <c r="CI1236" s="49"/>
      <c r="CJ1236" s="49"/>
      <c r="CK1236" s="49"/>
      <c r="CL1236" s="49"/>
      <c r="CM1236" s="49"/>
      <c r="CN1236" s="49"/>
      <c r="CO1236" s="49"/>
      <c r="CP1236" s="49"/>
      <c r="CQ1236" s="49"/>
      <c r="CR1236" s="49"/>
      <c r="CS1236" s="49"/>
      <c r="CT1236" s="49"/>
      <c r="CU1236" s="49"/>
      <c r="CV1236" s="49"/>
      <c r="CW1236" s="49"/>
      <c r="CX1236" s="49"/>
      <c r="CY1236" s="49"/>
      <c r="CZ1236" s="49"/>
      <c r="DA1236" s="49"/>
      <c r="DB1236" s="49"/>
      <c r="DC1236" s="49"/>
      <c r="DD1236" s="49"/>
      <c r="DE1236" s="49"/>
      <c r="DF1236" s="49"/>
      <c r="DG1236" s="49"/>
      <c r="DH1236" s="49"/>
      <c r="DI1236" s="49"/>
      <c r="DJ1236" s="49"/>
      <c r="DK1236" s="49"/>
      <c r="DL1236" s="49"/>
      <c r="DM1236" s="49"/>
      <c r="DN1236" s="49"/>
      <c r="DO1236" s="49"/>
      <c r="DP1236" s="49"/>
      <c r="DQ1236" s="49"/>
      <c r="DR1236" s="49"/>
      <c r="DS1236" s="49"/>
      <c r="DT1236" s="49"/>
      <c r="DU1236" s="49"/>
      <c r="DV1236" s="49"/>
      <c r="DW1236" s="49"/>
      <c r="DX1236" s="49"/>
      <c r="DY1236" s="49"/>
    </row>
    <row r="1237" spans="1:129" s="32" customFormat="1" ht="47.25" customHeight="1">
      <c r="A1237" s="34"/>
      <c r="B1237" s="158">
        <v>49</v>
      </c>
      <c r="C1237" s="158" t="s">
        <v>647</v>
      </c>
      <c r="D1237" s="158" t="s">
        <v>919</v>
      </c>
      <c r="E1237" s="158" t="s">
        <v>3954</v>
      </c>
      <c r="F1237" s="193"/>
      <c r="G1237" s="193"/>
      <c r="H1237" s="193">
        <v>1175</v>
      </c>
      <c r="I1237" s="158" t="s">
        <v>4364</v>
      </c>
      <c r="J1237" s="158" t="s">
        <v>1749</v>
      </c>
      <c r="K1237" s="158" t="s">
        <v>1750</v>
      </c>
      <c r="L1237" s="158" t="s">
        <v>1751</v>
      </c>
      <c r="M1237" s="82"/>
      <c r="N1237" s="142"/>
      <c r="O1237" s="92"/>
      <c r="P1237" s="100"/>
      <c r="Q1237" s="72"/>
      <c r="R1237" s="72"/>
      <c r="S1237" s="49"/>
      <c r="T1237" s="49"/>
      <c r="U1237" s="49"/>
      <c r="V1237" s="49"/>
      <c r="W1237" s="49"/>
      <c r="X1237" s="49"/>
      <c r="Y1237" s="49"/>
      <c r="Z1237" s="49"/>
      <c r="AA1237" s="49"/>
      <c r="AB1237" s="49"/>
      <c r="AC1237" s="49"/>
      <c r="AD1237" s="49"/>
      <c r="AE1237" s="49"/>
      <c r="AF1237" s="49"/>
      <c r="AG1237" s="49"/>
      <c r="AH1237" s="49"/>
      <c r="AI1237" s="49"/>
      <c r="AJ1237" s="49"/>
      <c r="AK1237" s="49"/>
      <c r="AL1237" s="49"/>
      <c r="AM1237" s="49"/>
      <c r="AN1237" s="49"/>
      <c r="AO1237" s="49"/>
      <c r="AP1237" s="49"/>
      <c r="AQ1237" s="49"/>
      <c r="AR1237" s="49"/>
      <c r="AS1237" s="49"/>
      <c r="AT1237" s="49"/>
      <c r="AU1237" s="49"/>
      <c r="AV1237" s="49"/>
      <c r="AW1237" s="49"/>
      <c r="AX1237" s="49"/>
      <c r="AY1237" s="49"/>
      <c r="AZ1237" s="49"/>
      <c r="BA1237" s="49"/>
      <c r="BB1237" s="49"/>
      <c r="BC1237" s="49"/>
      <c r="BD1237" s="49"/>
      <c r="BE1237" s="49"/>
      <c r="BF1237" s="49"/>
      <c r="BG1237" s="49"/>
      <c r="BH1237" s="49"/>
      <c r="BI1237" s="49"/>
      <c r="BJ1237" s="49"/>
      <c r="BK1237" s="49"/>
      <c r="BL1237" s="49"/>
      <c r="BM1237" s="49"/>
      <c r="BN1237" s="49"/>
      <c r="BO1237" s="49"/>
      <c r="BP1237" s="49"/>
      <c r="BQ1237" s="49"/>
      <c r="BR1237" s="49"/>
      <c r="BS1237" s="49"/>
      <c r="BT1237" s="49"/>
      <c r="BU1237" s="49"/>
      <c r="BV1237" s="49"/>
      <c r="BW1237" s="49"/>
      <c r="BX1237" s="49"/>
      <c r="BY1237" s="49"/>
      <c r="BZ1237" s="49"/>
      <c r="CA1237" s="49"/>
      <c r="CB1237" s="49"/>
      <c r="CC1237" s="49"/>
      <c r="CD1237" s="49"/>
      <c r="CE1237" s="49"/>
      <c r="CF1237" s="49"/>
      <c r="CG1237" s="49"/>
      <c r="CH1237" s="49"/>
      <c r="CI1237" s="49"/>
      <c r="CJ1237" s="49"/>
      <c r="CK1237" s="49"/>
      <c r="CL1237" s="49"/>
      <c r="CM1237" s="49"/>
      <c r="CN1237" s="49"/>
      <c r="CO1237" s="49"/>
      <c r="CP1237" s="49"/>
      <c r="CQ1237" s="49"/>
      <c r="CR1237" s="49"/>
      <c r="CS1237" s="49"/>
      <c r="CT1237" s="49"/>
      <c r="CU1237" s="49"/>
      <c r="CV1237" s="49"/>
      <c r="CW1237" s="49"/>
      <c r="CX1237" s="49"/>
      <c r="CY1237" s="49"/>
      <c r="CZ1237" s="49"/>
      <c r="DA1237" s="49"/>
      <c r="DB1237" s="49"/>
      <c r="DC1237" s="49"/>
      <c r="DD1237" s="49"/>
      <c r="DE1237" s="49"/>
      <c r="DF1237" s="49"/>
      <c r="DG1237" s="49"/>
      <c r="DH1237" s="49"/>
      <c r="DI1237" s="49"/>
      <c r="DJ1237" s="49"/>
      <c r="DK1237" s="49"/>
      <c r="DL1237" s="49"/>
      <c r="DM1237" s="49"/>
      <c r="DN1237" s="49"/>
      <c r="DO1237" s="49"/>
      <c r="DP1237" s="49"/>
      <c r="DQ1237" s="49"/>
      <c r="DR1237" s="49"/>
      <c r="DS1237" s="49"/>
      <c r="DT1237" s="49"/>
      <c r="DU1237" s="49"/>
      <c r="DV1237" s="49"/>
      <c r="DW1237" s="49"/>
      <c r="DX1237" s="49"/>
      <c r="DY1237" s="49"/>
    </row>
    <row r="1238" spans="1:129" s="32" customFormat="1" ht="47.25" customHeight="1">
      <c r="A1238" s="34"/>
      <c r="B1238" s="61">
        <v>50</v>
      </c>
      <c r="C1238" s="158" t="s">
        <v>1752</v>
      </c>
      <c r="D1238" s="158" t="s">
        <v>1753</v>
      </c>
      <c r="E1238" s="158" t="s">
        <v>3944</v>
      </c>
      <c r="F1238" s="193"/>
      <c r="G1238" s="193"/>
      <c r="H1238" s="193">
        <v>400</v>
      </c>
      <c r="I1238" s="158" t="s">
        <v>4364</v>
      </c>
      <c r="J1238" s="158" t="s">
        <v>1754</v>
      </c>
      <c r="K1238" s="158" t="s">
        <v>1755</v>
      </c>
      <c r="L1238" s="158" t="s">
        <v>1756</v>
      </c>
      <c r="M1238" s="155"/>
      <c r="N1238" s="142"/>
      <c r="O1238" s="92"/>
      <c r="P1238" s="100"/>
      <c r="Q1238" s="72"/>
      <c r="R1238" s="72"/>
      <c r="S1238" s="49"/>
      <c r="T1238" s="49"/>
      <c r="U1238" s="49"/>
      <c r="V1238" s="49"/>
      <c r="W1238" s="49"/>
      <c r="X1238" s="49"/>
      <c r="Y1238" s="49"/>
      <c r="Z1238" s="49"/>
      <c r="AA1238" s="49"/>
      <c r="AB1238" s="49"/>
      <c r="AC1238" s="49"/>
      <c r="AD1238" s="49"/>
      <c r="AE1238" s="49"/>
      <c r="AF1238" s="49"/>
      <c r="AG1238" s="49"/>
      <c r="AH1238" s="49"/>
      <c r="AI1238" s="49"/>
      <c r="AJ1238" s="49"/>
      <c r="AK1238" s="49"/>
      <c r="AL1238" s="49"/>
      <c r="AM1238" s="49"/>
      <c r="AN1238" s="49"/>
      <c r="AO1238" s="49"/>
      <c r="AP1238" s="49"/>
      <c r="AQ1238" s="49"/>
      <c r="AR1238" s="49"/>
      <c r="AS1238" s="49"/>
      <c r="AT1238" s="49"/>
      <c r="AU1238" s="49"/>
      <c r="AV1238" s="49"/>
      <c r="AW1238" s="49"/>
      <c r="AX1238" s="49"/>
      <c r="AY1238" s="49"/>
      <c r="AZ1238" s="49"/>
      <c r="BA1238" s="49"/>
      <c r="BB1238" s="49"/>
      <c r="BC1238" s="49"/>
      <c r="BD1238" s="49"/>
      <c r="BE1238" s="49"/>
      <c r="BF1238" s="49"/>
      <c r="BG1238" s="49"/>
      <c r="BH1238" s="49"/>
      <c r="BI1238" s="49"/>
      <c r="BJ1238" s="49"/>
      <c r="BK1238" s="49"/>
      <c r="BL1238" s="49"/>
      <c r="BM1238" s="49"/>
      <c r="BN1238" s="49"/>
      <c r="BO1238" s="49"/>
      <c r="BP1238" s="49"/>
      <c r="BQ1238" s="49"/>
      <c r="BR1238" s="49"/>
      <c r="BS1238" s="49"/>
      <c r="BT1238" s="49"/>
      <c r="BU1238" s="49"/>
      <c r="BV1238" s="49"/>
      <c r="BW1238" s="49"/>
      <c r="BX1238" s="49"/>
      <c r="BY1238" s="49"/>
      <c r="BZ1238" s="49"/>
      <c r="CA1238" s="49"/>
      <c r="CB1238" s="49"/>
      <c r="CC1238" s="49"/>
      <c r="CD1238" s="49"/>
      <c r="CE1238" s="49"/>
      <c r="CF1238" s="49"/>
      <c r="CG1238" s="49"/>
      <c r="CH1238" s="49"/>
      <c r="CI1238" s="49"/>
      <c r="CJ1238" s="49"/>
      <c r="CK1238" s="49"/>
      <c r="CL1238" s="49"/>
      <c r="CM1238" s="49"/>
      <c r="CN1238" s="49"/>
      <c r="CO1238" s="49"/>
      <c r="CP1238" s="49"/>
      <c r="CQ1238" s="49"/>
      <c r="CR1238" s="49"/>
      <c r="CS1238" s="49"/>
      <c r="CT1238" s="49"/>
      <c r="CU1238" s="49"/>
      <c r="CV1238" s="49"/>
      <c r="CW1238" s="49"/>
      <c r="CX1238" s="49"/>
      <c r="CY1238" s="49"/>
      <c r="CZ1238" s="49"/>
      <c r="DA1238" s="49"/>
      <c r="DB1238" s="49"/>
      <c r="DC1238" s="49"/>
      <c r="DD1238" s="49"/>
      <c r="DE1238" s="49"/>
      <c r="DF1238" s="49"/>
      <c r="DG1238" s="49"/>
      <c r="DH1238" s="49"/>
      <c r="DI1238" s="49"/>
      <c r="DJ1238" s="49"/>
      <c r="DK1238" s="49"/>
      <c r="DL1238" s="49"/>
      <c r="DM1238" s="49"/>
      <c r="DN1238" s="49"/>
      <c r="DO1238" s="49"/>
      <c r="DP1238" s="49"/>
      <c r="DQ1238" s="49"/>
      <c r="DR1238" s="49"/>
      <c r="DS1238" s="49"/>
      <c r="DT1238" s="49"/>
      <c r="DU1238" s="49"/>
      <c r="DV1238" s="49"/>
      <c r="DW1238" s="49"/>
      <c r="DX1238" s="49"/>
      <c r="DY1238" s="49"/>
    </row>
    <row r="1239" spans="1:129" s="32" customFormat="1" ht="47.25" customHeight="1">
      <c r="A1239" s="34"/>
      <c r="B1239" s="158">
        <v>51</v>
      </c>
      <c r="C1239" s="158" t="s">
        <v>1757</v>
      </c>
      <c r="D1239" s="158" t="s">
        <v>919</v>
      </c>
      <c r="E1239" s="158" t="s">
        <v>3955</v>
      </c>
      <c r="F1239" s="193"/>
      <c r="G1239" s="193"/>
      <c r="H1239" s="193">
        <v>61701</v>
      </c>
      <c r="I1239" s="158" t="s">
        <v>4364</v>
      </c>
      <c r="J1239" s="158" t="s">
        <v>1758</v>
      </c>
      <c r="K1239" s="158" t="s">
        <v>1759</v>
      </c>
      <c r="L1239" s="158" t="s">
        <v>1760</v>
      </c>
      <c r="M1239" s="155"/>
      <c r="N1239" s="142"/>
      <c r="O1239" s="92"/>
      <c r="P1239" s="100"/>
      <c r="Q1239" s="72"/>
      <c r="R1239" s="72"/>
      <c r="S1239" s="49"/>
      <c r="T1239" s="49"/>
      <c r="U1239" s="49"/>
      <c r="V1239" s="49"/>
      <c r="W1239" s="49"/>
      <c r="X1239" s="49"/>
      <c r="Y1239" s="49"/>
      <c r="Z1239" s="49"/>
      <c r="AA1239" s="49"/>
      <c r="AB1239" s="49"/>
      <c r="AC1239" s="49"/>
      <c r="AD1239" s="49"/>
      <c r="AE1239" s="49"/>
      <c r="AF1239" s="49"/>
      <c r="AG1239" s="49"/>
      <c r="AH1239" s="49"/>
      <c r="AI1239" s="49"/>
      <c r="AJ1239" s="49"/>
      <c r="AK1239" s="49"/>
      <c r="AL1239" s="49"/>
      <c r="AM1239" s="49"/>
      <c r="AN1239" s="49"/>
      <c r="AO1239" s="49"/>
      <c r="AP1239" s="49"/>
      <c r="AQ1239" s="49"/>
      <c r="AR1239" s="49"/>
      <c r="AS1239" s="49"/>
      <c r="AT1239" s="49"/>
      <c r="AU1239" s="49"/>
      <c r="AV1239" s="49"/>
      <c r="AW1239" s="49"/>
      <c r="AX1239" s="49"/>
      <c r="AY1239" s="49"/>
      <c r="AZ1239" s="49"/>
      <c r="BA1239" s="49"/>
      <c r="BB1239" s="49"/>
      <c r="BC1239" s="49"/>
      <c r="BD1239" s="49"/>
      <c r="BE1239" s="49"/>
      <c r="BF1239" s="49"/>
      <c r="BG1239" s="49"/>
      <c r="BH1239" s="49"/>
      <c r="BI1239" s="49"/>
      <c r="BJ1239" s="49"/>
      <c r="BK1239" s="49"/>
      <c r="BL1239" s="49"/>
      <c r="BM1239" s="49"/>
      <c r="BN1239" s="49"/>
      <c r="BO1239" s="49"/>
      <c r="BP1239" s="49"/>
      <c r="BQ1239" s="49"/>
      <c r="BR1239" s="49"/>
      <c r="BS1239" s="49"/>
      <c r="BT1239" s="49"/>
      <c r="BU1239" s="49"/>
      <c r="BV1239" s="49"/>
      <c r="BW1239" s="49"/>
      <c r="BX1239" s="49"/>
      <c r="BY1239" s="49"/>
      <c r="BZ1239" s="49"/>
      <c r="CA1239" s="49"/>
      <c r="CB1239" s="49"/>
      <c r="CC1239" s="49"/>
      <c r="CD1239" s="49"/>
      <c r="CE1239" s="49"/>
      <c r="CF1239" s="49"/>
      <c r="CG1239" s="49"/>
      <c r="CH1239" s="49"/>
      <c r="CI1239" s="49"/>
      <c r="CJ1239" s="49"/>
      <c r="CK1239" s="49"/>
      <c r="CL1239" s="49"/>
      <c r="CM1239" s="49"/>
      <c r="CN1239" s="49"/>
      <c r="CO1239" s="49"/>
      <c r="CP1239" s="49"/>
      <c r="CQ1239" s="49"/>
      <c r="CR1239" s="49"/>
      <c r="CS1239" s="49"/>
      <c r="CT1239" s="49"/>
      <c r="CU1239" s="49"/>
      <c r="CV1239" s="49"/>
      <c r="CW1239" s="49"/>
      <c r="CX1239" s="49"/>
      <c r="CY1239" s="49"/>
      <c r="CZ1239" s="49"/>
      <c r="DA1239" s="49"/>
      <c r="DB1239" s="49"/>
      <c r="DC1239" s="49"/>
      <c r="DD1239" s="49"/>
      <c r="DE1239" s="49"/>
      <c r="DF1239" s="49"/>
      <c r="DG1239" s="49"/>
      <c r="DH1239" s="49"/>
      <c r="DI1239" s="49"/>
      <c r="DJ1239" s="49"/>
      <c r="DK1239" s="49"/>
      <c r="DL1239" s="49"/>
      <c r="DM1239" s="49"/>
      <c r="DN1239" s="49"/>
      <c r="DO1239" s="49"/>
      <c r="DP1239" s="49"/>
      <c r="DQ1239" s="49"/>
      <c r="DR1239" s="49"/>
      <c r="DS1239" s="49"/>
      <c r="DT1239" s="49"/>
      <c r="DU1239" s="49"/>
      <c r="DV1239" s="49"/>
      <c r="DW1239" s="49"/>
      <c r="DX1239" s="49"/>
      <c r="DY1239" s="49"/>
    </row>
    <row r="1240" spans="1:129" s="32" customFormat="1" ht="47.25" customHeight="1">
      <c r="A1240" s="34"/>
      <c r="B1240" s="61">
        <v>52</v>
      </c>
      <c r="C1240" s="158" t="s">
        <v>2054</v>
      </c>
      <c r="D1240" s="158" t="s">
        <v>5237</v>
      </c>
      <c r="E1240" s="158" t="s">
        <v>4314</v>
      </c>
      <c r="F1240" s="193"/>
      <c r="G1240" s="193"/>
      <c r="H1240" s="34">
        <v>57775</v>
      </c>
      <c r="I1240" s="158" t="s">
        <v>4364</v>
      </c>
      <c r="J1240" s="158" t="s">
        <v>2055</v>
      </c>
      <c r="K1240" s="158" t="s">
        <v>2056</v>
      </c>
      <c r="L1240" s="158" t="s">
        <v>405</v>
      </c>
      <c r="M1240" s="155"/>
      <c r="N1240" s="142"/>
      <c r="O1240" s="92"/>
      <c r="P1240" s="100"/>
      <c r="Q1240" s="72"/>
      <c r="R1240" s="72"/>
      <c r="S1240" s="49"/>
      <c r="T1240" s="49"/>
      <c r="U1240" s="49"/>
      <c r="V1240" s="49"/>
      <c r="W1240" s="49"/>
      <c r="X1240" s="49"/>
      <c r="Y1240" s="49"/>
      <c r="Z1240" s="49"/>
      <c r="AA1240" s="49"/>
      <c r="AB1240" s="49"/>
      <c r="AC1240" s="49"/>
      <c r="AD1240" s="49"/>
      <c r="AE1240" s="49"/>
      <c r="AF1240" s="49"/>
      <c r="AG1240" s="49"/>
      <c r="AH1240" s="49"/>
      <c r="AI1240" s="49"/>
      <c r="AJ1240" s="49"/>
      <c r="AK1240" s="49"/>
      <c r="AL1240" s="49"/>
      <c r="AM1240" s="49"/>
      <c r="AN1240" s="49"/>
      <c r="AO1240" s="49"/>
      <c r="AP1240" s="49"/>
      <c r="AQ1240" s="49"/>
      <c r="AR1240" s="49"/>
      <c r="AS1240" s="49"/>
      <c r="AT1240" s="49"/>
      <c r="AU1240" s="49"/>
      <c r="AV1240" s="49"/>
      <c r="AW1240" s="49"/>
      <c r="AX1240" s="49"/>
      <c r="AY1240" s="49"/>
      <c r="AZ1240" s="49"/>
      <c r="BA1240" s="49"/>
      <c r="BB1240" s="49"/>
      <c r="BC1240" s="49"/>
      <c r="BD1240" s="49"/>
      <c r="BE1240" s="49"/>
      <c r="BF1240" s="49"/>
      <c r="BG1240" s="49"/>
      <c r="BH1240" s="49"/>
      <c r="BI1240" s="49"/>
      <c r="BJ1240" s="49"/>
      <c r="BK1240" s="49"/>
      <c r="BL1240" s="49"/>
      <c r="BM1240" s="49"/>
      <c r="BN1240" s="49"/>
      <c r="BO1240" s="49"/>
      <c r="BP1240" s="49"/>
      <c r="BQ1240" s="49"/>
      <c r="BR1240" s="49"/>
      <c r="BS1240" s="49"/>
      <c r="BT1240" s="49"/>
      <c r="BU1240" s="49"/>
      <c r="BV1240" s="49"/>
      <c r="BW1240" s="49"/>
      <c r="BX1240" s="49"/>
      <c r="BY1240" s="49"/>
      <c r="BZ1240" s="49"/>
      <c r="CA1240" s="49"/>
      <c r="CB1240" s="49"/>
      <c r="CC1240" s="49"/>
      <c r="CD1240" s="49"/>
      <c r="CE1240" s="49"/>
      <c r="CF1240" s="49"/>
      <c r="CG1240" s="49"/>
      <c r="CH1240" s="49"/>
      <c r="CI1240" s="49"/>
      <c r="CJ1240" s="49"/>
      <c r="CK1240" s="49"/>
      <c r="CL1240" s="49"/>
      <c r="CM1240" s="49"/>
      <c r="CN1240" s="49"/>
      <c r="CO1240" s="49"/>
      <c r="CP1240" s="49"/>
      <c r="CQ1240" s="49"/>
      <c r="CR1240" s="49"/>
      <c r="CS1240" s="49"/>
      <c r="CT1240" s="49"/>
      <c r="CU1240" s="49"/>
      <c r="CV1240" s="49"/>
      <c r="CW1240" s="49"/>
      <c r="CX1240" s="49"/>
      <c r="CY1240" s="49"/>
      <c r="CZ1240" s="49"/>
      <c r="DA1240" s="49"/>
      <c r="DB1240" s="49"/>
      <c r="DC1240" s="49"/>
      <c r="DD1240" s="49"/>
      <c r="DE1240" s="49"/>
      <c r="DF1240" s="49"/>
      <c r="DG1240" s="49"/>
      <c r="DH1240" s="49"/>
      <c r="DI1240" s="49"/>
      <c r="DJ1240" s="49"/>
      <c r="DK1240" s="49"/>
      <c r="DL1240" s="49"/>
      <c r="DM1240" s="49"/>
      <c r="DN1240" s="49"/>
      <c r="DO1240" s="49"/>
      <c r="DP1240" s="49"/>
      <c r="DQ1240" s="49"/>
      <c r="DR1240" s="49"/>
      <c r="DS1240" s="49"/>
      <c r="DT1240" s="49"/>
      <c r="DU1240" s="49"/>
      <c r="DV1240" s="49"/>
      <c r="DW1240" s="49"/>
      <c r="DX1240" s="49"/>
      <c r="DY1240" s="49"/>
    </row>
    <row r="1241" spans="1:129" s="32" customFormat="1" ht="61.5" customHeight="1">
      <c r="A1241" s="34"/>
      <c r="B1241" s="158">
        <v>53</v>
      </c>
      <c r="C1241" s="61" t="s">
        <v>2054</v>
      </c>
      <c r="D1241" s="158" t="s">
        <v>5237</v>
      </c>
      <c r="E1241" s="158" t="s">
        <v>2948</v>
      </c>
      <c r="F1241" s="193"/>
      <c r="G1241" s="193"/>
      <c r="H1241" s="193">
        <v>1512509</v>
      </c>
      <c r="I1241" s="158" t="s">
        <v>4364</v>
      </c>
      <c r="J1241" s="158" t="s">
        <v>2949</v>
      </c>
      <c r="K1241" s="158" t="s">
        <v>2950</v>
      </c>
      <c r="L1241" s="158" t="s">
        <v>405</v>
      </c>
      <c r="M1241" s="155"/>
      <c r="N1241" s="142"/>
      <c r="O1241" s="92"/>
      <c r="P1241" s="100"/>
      <c r="Q1241" s="72"/>
      <c r="R1241" s="72"/>
      <c r="S1241" s="49"/>
      <c r="T1241" s="49"/>
      <c r="U1241" s="49"/>
      <c r="V1241" s="49"/>
      <c r="W1241" s="49"/>
      <c r="X1241" s="49"/>
      <c r="Y1241" s="49"/>
      <c r="Z1241" s="49"/>
      <c r="AA1241" s="49"/>
      <c r="AB1241" s="49"/>
      <c r="AC1241" s="49"/>
      <c r="AD1241" s="49"/>
      <c r="AE1241" s="49"/>
      <c r="AF1241" s="49"/>
      <c r="AG1241" s="49"/>
      <c r="AH1241" s="49"/>
      <c r="AI1241" s="49"/>
      <c r="AJ1241" s="49"/>
      <c r="AK1241" s="49"/>
      <c r="AL1241" s="49"/>
      <c r="AM1241" s="49"/>
      <c r="AN1241" s="49"/>
      <c r="AO1241" s="49"/>
      <c r="AP1241" s="49"/>
      <c r="AQ1241" s="49"/>
      <c r="AR1241" s="49"/>
      <c r="AS1241" s="49"/>
      <c r="AT1241" s="49"/>
      <c r="AU1241" s="49"/>
      <c r="AV1241" s="49"/>
      <c r="AW1241" s="49"/>
      <c r="AX1241" s="49"/>
      <c r="AY1241" s="49"/>
      <c r="AZ1241" s="49"/>
      <c r="BA1241" s="49"/>
      <c r="BB1241" s="49"/>
      <c r="BC1241" s="49"/>
      <c r="BD1241" s="49"/>
      <c r="BE1241" s="49"/>
      <c r="BF1241" s="49"/>
      <c r="BG1241" s="49"/>
      <c r="BH1241" s="49"/>
      <c r="BI1241" s="49"/>
      <c r="BJ1241" s="49"/>
      <c r="BK1241" s="49"/>
      <c r="BL1241" s="49"/>
      <c r="BM1241" s="49"/>
      <c r="BN1241" s="49"/>
      <c r="BO1241" s="49"/>
      <c r="BP1241" s="49"/>
      <c r="BQ1241" s="49"/>
      <c r="BR1241" s="49"/>
      <c r="BS1241" s="49"/>
      <c r="BT1241" s="49"/>
      <c r="BU1241" s="49"/>
      <c r="BV1241" s="49"/>
      <c r="BW1241" s="49"/>
      <c r="BX1241" s="49"/>
      <c r="BY1241" s="49"/>
      <c r="BZ1241" s="49"/>
      <c r="CA1241" s="49"/>
      <c r="CB1241" s="49"/>
      <c r="CC1241" s="49"/>
      <c r="CD1241" s="49"/>
      <c r="CE1241" s="49"/>
      <c r="CF1241" s="49"/>
      <c r="CG1241" s="49"/>
      <c r="CH1241" s="49"/>
      <c r="CI1241" s="49"/>
      <c r="CJ1241" s="49"/>
      <c r="CK1241" s="49"/>
      <c r="CL1241" s="49"/>
      <c r="CM1241" s="49"/>
      <c r="CN1241" s="49"/>
      <c r="CO1241" s="49"/>
      <c r="CP1241" s="49"/>
      <c r="CQ1241" s="49"/>
      <c r="CR1241" s="49"/>
      <c r="CS1241" s="49"/>
      <c r="CT1241" s="49"/>
      <c r="CU1241" s="49"/>
      <c r="CV1241" s="49"/>
      <c r="CW1241" s="49"/>
      <c r="CX1241" s="49"/>
      <c r="CY1241" s="49"/>
      <c r="CZ1241" s="49"/>
      <c r="DA1241" s="49"/>
      <c r="DB1241" s="49"/>
      <c r="DC1241" s="49"/>
      <c r="DD1241" s="49"/>
      <c r="DE1241" s="49"/>
      <c r="DF1241" s="49"/>
      <c r="DG1241" s="49"/>
      <c r="DH1241" s="49"/>
      <c r="DI1241" s="49"/>
      <c r="DJ1241" s="49"/>
      <c r="DK1241" s="49"/>
      <c r="DL1241" s="49"/>
      <c r="DM1241" s="49"/>
      <c r="DN1241" s="49"/>
      <c r="DO1241" s="49"/>
      <c r="DP1241" s="49"/>
      <c r="DQ1241" s="49"/>
      <c r="DR1241" s="49"/>
      <c r="DS1241" s="49"/>
      <c r="DT1241" s="49"/>
      <c r="DU1241" s="49"/>
      <c r="DV1241" s="49"/>
      <c r="DW1241" s="49"/>
      <c r="DX1241" s="49"/>
      <c r="DY1241" s="49"/>
    </row>
    <row r="1242" spans="1:129" s="32" customFormat="1" ht="55.5" customHeight="1">
      <c r="A1242" s="34"/>
      <c r="B1242" s="61">
        <v>54</v>
      </c>
      <c r="C1242" s="142" t="s">
        <v>2951</v>
      </c>
      <c r="D1242" s="142" t="s">
        <v>2952</v>
      </c>
      <c r="E1242" s="142" t="s">
        <v>2953</v>
      </c>
      <c r="F1242" s="142"/>
      <c r="G1242" s="142">
        <v>0</v>
      </c>
      <c r="H1242" s="142">
        <v>139000</v>
      </c>
      <c r="I1242" s="142" t="s">
        <v>4364</v>
      </c>
      <c r="J1242" s="142" t="s">
        <v>2954</v>
      </c>
      <c r="K1242" s="142" t="s">
        <v>2955</v>
      </c>
      <c r="L1242" s="142" t="s">
        <v>2956</v>
      </c>
      <c r="M1242" s="155"/>
      <c r="N1242" s="142"/>
      <c r="O1242" s="92"/>
      <c r="P1242" s="100"/>
      <c r="Q1242" s="72"/>
      <c r="R1242" s="72"/>
      <c r="S1242" s="49"/>
      <c r="T1242" s="49"/>
      <c r="U1242" s="49"/>
      <c r="V1242" s="49"/>
      <c r="W1242" s="49"/>
      <c r="X1242" s="49"/>
      <c r="Y1242" s="49"/>
      <c r="Z1242" s="49"/>
      <c r="AA1242" s="49"/>
      <c r="AB1242" s="49"/>
      <c r="AC1242" s="49"/>
      <c r="AD1242" s="49"/>
      <c r="AE1242" s="49"/>
      <c r="AF1242" s="49"/>
      <c r="AG1242" s="49"/>
      <c r="AH1242" s="49"/>
      <c r="AI1242" s="49"/>
      <c r="AJ1242" s="49"/>
      <c r="AK1242" s="49"/>
      <c r="AL1242" s="49"/>
      <c r="AM1242" s="49"/>
      <c r="AN1242" s="49"/>
      <c r="AO1242" s="49"/>
      <c r="AP1242" s="49"/>
      <c r="AQ1242" s="49"/>
      <c r="AR1242" s="49"/>
      <c r="AS1242" s="49"/>
      <c r="AT1242" s="49"/>
      <c r="AU1242" s="49"/>
      <c r="AV1242" s="49"/>
      <c r="AW1242" s="49"/>
      <c r="AX1242" s="49"/>
      <c r="AY1242" s="49"/>
      <c r="AZ1242" s="49"/>
      <c r="BA1242" s="49"/>
      <c r="BB1242" s="49"/>
      <c r="BC1242" s="49"/>
      <c r="BD1242" s="49"/>
      <c r="BE1242" s="49"/>
      <c r="BF1242" s="49"/>
      <c r="BG1242" s="49"/>
      <c r="BH1242" s="49"/>
      <c r="BI1242" s="49"/>
      <c r="BJ1242" s="49"/>
      <c r="BK1242" s="49"/>
      <c r="BL1242" s="49"/>
      <c r="BM1242" s="49"/>
      <c r="BN1242" s="49"/>
      <c r="BO1242" s="49"/>
      <c r="BP1242" s="49"/>
      <c r="BQ1242" s="49"/>
      <c r="BR1242" s="49"/>
      <c r="BS1242" s="49"/>
      <c r="BT1242" s="49"/>
      <c r="BU1242" s="49"/>
      <c r="BV1242" s="49"/>
      <c r="BW1242" s="49"/>
      <c r="BX1242" s="49"/>
      <c r="BY1242" s="49"/>
      <c r="BZ1242" s="49"/>
      <c r="CA1242" s="49"/>
      <c r="CB1242" s="49"/>
      <c r="CC1242" s="49"/>
      <c r="CD1242" s="49"/>
      <c r="CE1242" s="49"/>
      <c r="CF1242" s="49"/>
      <c r="CG1242" s="49"/>
      <c r="CH1242" s="49"/>
      <c r="CI1242" s="49"/>
      <c r="CJ1242" s="49"/>
      <c r="CK1242" s="49"/>
      <c r="CL1242" s="49"/>
      <c r="CM1242" s="49"/>
      <c r="CN1242" s="49"/>
      <c r="CO1242" s="49"/>
      <c r="CP1242" s="49"/>
      <c r="CQ1242" s="49"/>
      <c r="CR1242" s="49"/>
      <c r="CS1242" s="49"/>
      <c r="CT1242" s="49"/>
      <c r="CU1242" s="49"/>
      <c r="CV1242" s="49"/>
      <c r="CW1242" s="49"/>
      <c r="CX1242" s="49"/>
      <c r="CY1242" s="49"/>
      <c r="CZ1242" s="49"/>
      <c r="DA1242" s="49"/>
      <c r="DB1242" s="49"/>
      <c r="DC1242" s="49"/>
      <c r="DD1242" s="49"/>
      <c r="DE1242" s="49"/>
      <c r="DF1242" s="49"/>
      <c r="DG1242" s="49"/>
      <c r="DH1242" s="49"/>
      <c r="DI1242" s="49"/>
      <c r="DJ1242" s="49"/>
      <c r="DK1242" s="49"/>
      <c r="DL1242" s="49"/>
      <c r="DM1242" s="49"/>
      <c r="DN1242" s="49"/>
      <c r="DO1242" s="49"/>
      <c r="DP1242" s="49"/>
      <c r="DQ1242" s="49"/>
      <c r="DR1242" s="49"/>
      <c r="DS1242" s="49"/>
      <c r="DT1242" s="49"/>
      <c r="DU1242" s="49"/>
      <c r="DV1242" s="49"/>
      <c r="DW1242" s="49"/>
      <c r="DX1242" s="49"/>
      <c r="DY1242" s="49"/>
    </row>
    <row r="1243" spans="1:129" s="32" customFormat="1" ht="61.5" customHeight="1">
      <c r="A1243" s="34"/>
      <c r="B1243" s="158">
        <v>55</v>
      </c>
      <c r="C1243" s="142" t="s">
        <v>2951</v>
      </c>
      <c r="D1243" s="142" t="s">
        <v>2952</v>
      </c>
      <c r="E1243" s="142" t="s">
        <v>2957</v>
      </c>
      <c r="F1243" s="142"/>
      <c r="G1243" s="142">
        <v>0</v>
      </c>
      <c r="H1243" s="142">
        <v>6950</v>
      </c>
      <c r="I1243" s="142" t="s">
        <v>4364</v>
      </c>
      <c r="J1243" s="142" t="s">
        <v>2958</v>
      </c>
      <c r="K1243" s="142" t="s">
        <v>2959</v>
      </c>
      <c r="L1243" s="142" t="s">
        <v>2956</v>
      </c>
      <c r="M1243" s="155"/>
      <c r="N1243" s="142"/>
      <c r="O1243" s="92"/>
      <c r="P1243" s="100"/>
      <c r="Q1243" s="72"/>
      <c r="R1243" s="72"/>
      <c r="S1243" s="49"/>
      <c r="T1243" s="49"/>
      <c r="U1243" s="49"/>
      <c r="V1243" s="49"/>
      <c r="W1243" s="49"/>
      <c r="X1243" s="49"/>
      <c r="Y1243" s="49"/>
      <c r="Z1243" s="49"/>
      <c r="AA1243" s="49"/>
      <c r="AB1243" s="49"/>
      <c r="AC1243" s="49"/>
      <c r="AD1243" s="49"/>
      <c r="AE1243" s="49"/>
      <c r="AF1243" s="49"/>
      <c r="AG1243" s="49"/>
      <c r="AH1243" s="49"/>
      <c r="AI1243" s="49"/>
      <c r="AJ1243" s="49"/>
      <c r="AK1243" s="49"/>
      <c r="AL1243" s="49"/>
      <c r="AM1243" s="49"/>
      <c r="AN1243" s="49"/>
      <c r="AO1243" s="49"/>
      <c r="AP1243" s="49"/>
      <c r="AQ1243" s="49"/>
      <c r="AR1243" s="49"/>
      <c r="AS1243" s="49"/>
      <c r="AT1243" s="49"/>
      <c r="AU1243" s="49"/>
      <c r="AV1243" s="49"/>
      <c r="AW1243" s="49"/>
      <c r="AX1243" s="49"/>
      <c r="AY1243" s="49"/>
      <c r="AZ1243" s="49"/>
      <c r="BA1243" s="49"/>
      <c r="BB1243" s="49"/>
      <c r="BC1243" s="49"/>
      <c r="BD1243" s="49"/>
      <c r="BE1243" s="49"/>
      <c r="BF1243" s="49"/>
      <c r="BG1243" s="49"/>
      <c r="BH1243" s="49"/>
      <c r="BI1243" s="49"/>
      <c r="BJ1243" s="49"/>
      <c r="BK1243" s="49"/>
      <c r="BL1243" s="49"/>
      <c r="BM1243" s="49"/>
      <c r="BN1243" s="49"/>
      <c r="BO1243" s="49"/>
      <c r="BP1243" s="49"/>
      <c r="BQ1243" s="49"/>
      <c r="BR1243" s="49"/>
      <c r="BS1243" s="49"/>
      <c r="BT1243" s="49"/>
      <c r="BU1243" s="49"/>
      <c r="BV1243" s="49"/>
      <c r="BW1243" s="49"/>
      <c r="BX1243" s="49"/>
      <c r="BY1243" s="49"/>
      <c r="BZ1243" s="49"/>
      <c r="CA1243" s="49"/>
      <c r="CB1243" s="49"/>
      <c r="CC1243" s="49"/>
      <c r="CD1243" s="49"/>
      <c r="CE1243" s="49"/>
      <c r="CF1243" s="49"/>
      <c r="CG1243" s="49"/>
      <c r="CH1243" s="49"/>
      <c r="CI1243" s="49"/>
      <c r="CJ1243" s="49"/>
      <c r="CK1243" s="49"/>
      <c r="CL1243" s="49"/>
      <c r="CM1243" s="49"/>
      <c r="CN1243" s="49"/>
      <c r="CO1243" s="49"/>
      <c r="CP1243" s="49"/>
      <c r="CQ1243" s="49"/>
      <c r="CR1243" s="49"/>
      <c r="CS1243" s="49"/>
      <c r="CT1243" s="49"/>
      <c r="CU1243" s="49"/>
      <c r="CV1243" s="49"/>
      <c r="CW1243" s="49"/>
      <c r="CX1243" s="49"/>
      <c r="CY1243" s="49"/>
      <c r="CZ1243" s="49"/>
      <c r="DA1243" s="49"/>
      <c r="DB1243" s="49"/>
      <c r="DC1243" s="49"/>
      <c r="DD1243" s="49"/>
      <c r="DE1243" s="49"/>
      <c r="DF1243" s="49"/>
      <c r="DG1243" s="49"/>
      <c r="DH1243" s="49"/>
      <c r="DI1243" s="49"/>
      <c r="DJ1243" s="49"/>
      <c r="DK1243" s="49"/>
      <c r="DL1243" s="49"/>
      <c r="DM1243" s="49"/>
      <c r="DN1243" s="49"/>
      <c r="DO1243" s="49"/>
      <c r="DP1243" s="49"/>
      <c r="DQ1243" s="49"/>
      <c r="DR1243" s="49"/>
      <c r="DS1243" s="49"/>
      <c r="DT1243" s="49"/>
      <c r="DU1243" s="49"/>
      <c r="DV1243" s="49"/>
      <c r="DW1243" s="49"/>
      <c r="DX1243" s="49"/>
      <c r="DY1243" s="49"/>
    </row>
    <row r="1244" spans="1:129" s="32" customFormat="1" ht="44.25" customHeight="1">
      <c r="A1244" s="34"/>
      <c r="B1244" s="158">
        <v>56</v>
      </c>
      <c r="C1244" s="142" t="s">
        <v>3956</v>
      </c>
      <c r="D1244" s="142" t="s">
        <v>3957</v>
      </c>
      <c r="E1244" s="142" t="s">
        <v>3958</v>
      </c>
      <c r="F1244" s="142"/>
      <c r="G1244" s="142"/>
      <c r="H1244" s="142">
        <v>66960</v>
      </c>
      <c r="I1244" s="142" t="s">
        <v>4364</v>
      </c>
      <c r="J1244" s="142" t="s">
        <v>3959</v>
      </c>
      <c r="K1244" s="142" t="s">
        <v>3960</v>
      </c>
      <c r="L1244" s="142" t="s">
        <v>3961</v>
      </c>
      <c r="M1244" s="155"/>
      <c r="N1244" s="142"/>
      <c r="O1244" s="92"/>
      <c r="P1244" s="100"/>
      <c r="Q1244" s="72"/>
      <c r="R1244" s="72"/>
      <c r="S1244" s="49"/>
      <c r="T1244" s="49"/>
      <c r="U1244" s="49"/>
      <c r="V1244" s="49"/>
      <c r="W1244" s="49"/>
      <c r="X1244" s="49"/>
      <c r="Y1244" s="49"/>
      <c r="Z1244" s="49"/>
      <c r="AA1244" s="49"/>
      <c r="AB1244" s="49"/>
      <c r="AC1244" s="49"/>
      <c r="AD1244" s="49"/>
      <c r="AE1244" s="49"/>
      <c r="AF1244" s="49"/>
      <c r="AG1244" s="49"/>
      <c r="AH1244" s="49"/>
      <c r="AI1244" s="49"/>
      <c r="AJ1244" s="49"/>
      <c r="AK1244" s="49"/>
      <c r="AL1244" s="49"/>
      <c r="AM1244" s="49"/>
      <c r="AN1244" s="49"/>
      <c r="AO1244" s="49"/>
      <c r="AP1244" s="49"/>
      <c r="AQ1244" s="49"/>
      <c r="AR1244" s="49"/>
      <c r="AS1244" s="49"/>
      <c r="AT1244" s="49"/>
      <c r="AU1244" s="49"/>
      <c r="AV1244" s="49"/>
      <c r="AW1244" s="49"/>
      <c r="AX1244" s="49"/>
      <c r="AY1244" s="49"/>
      <c r="AZ1244" s="49"/>
      <c r="BA1244" s="49"/>
      <c r="BB1244" s="49"/>
      <c r="BC1244" s="49"/>
      <c r="BD1244" s="49"/>
      <c r="BE1244" s="49"/>
      <c r="BF1244" s="49"/>
      <c r="BG1244" s="49"/>
      <c r="BH1244" s="49"/>
      <c r="BI1244" s="49"/>
      <c r="BJ1244" s="49"/>
      <c r="BK1244" s="49"/>
      <c r="BL1244" s="49"/>
      <c r="BM1244" s="49"/>
      <c r="BN1244" s="49"/>
      <c r="BO1244" s="49"/>
      <c r="BP1244" s="49"/>
      <c r="BQ1244" s="49"/>
      <c r="BR1244" s="49"/>
      <c r="BS1244" s="49"/>
      <c r="BT1244" s="49"/>
      <c r="BU1244" s="49"/>
      <c r="BV1244" s="49"/>
      <c r="BW1244" s="49"/>
      <c r="BX1244" s="49"/>
      <c r="BY1244" s="49"/>
      <c r="BZ1244" s="49"/>
      <c r="CA1244" s="49"/>
      <c r="CB1244" s="49"/>
      <c r="CC1244" s="49"/>
      <c r="CD1244" s="49"/>
      <c r="CE1244" s="49"/>
      <c r="CF1244" s="49"/>
      <c r="CG1244" s="49"/>
      <c r="CH1244" s="49"/>
      <c r="CI1244" s="49"/>
      <c r="CJ1244" s="49"/>
      <c r="CK1244" s="49"/>
      <c r="CL1244" s="49"/>
      <c r="CM1244" s="49"/>
      <c r="CN1244" s="49"/>
      <c r="CO1244" s="49"/>
      <c r="CP1244" s="49"/>
      <c r="CQ1244" s="49"/>
      <c r="CR1244" s="49"/>
      <c r="CS1244" s="49"/>
      <c r="CT1244" s="49"/>
      <c r="CU1244" s="49"/>
      <c r="CV1244" s="49"/>
      <c r="CW1244" s="49"/>
      <c r="CX1244" s="49"/>
      <c r="CY1244" s="49"/>
      <c r="CZ1244" s="49"/>
      <c r="DA1244" s="49"/>
      <c r="DB1244" s="49"/>
      <c r="DC1244" s="49"/>
      <c r="DD1244" s="49"/>
      <c r="DE1244" s="49"/>
      <c r="DF1244" s="49"/>
      <c r="DG1244" s="49"/>
      <c r="DH1244" s="49"/>
      <c r="DI1244" s="49"/>
      <c r="DJ1244" s="49"/>
      <c r="DK1244" s="49"/>
      <c r="DL1244" s="49"/>
      <c r="DM1244" s="49"/>
      <c r="DN1244" s="49"/>
      <c r="DO1244" s="49"/>
      <c r="DP1244" s="49"/>
      <c r="DQ1244" s="49"/>
      <c r="DR1244" s="49"/>
      <c r="DS1244" s="49"/>
      <c r="DT1244" s="49"/>
      <c r="DU1244" s="49"/>
      <c r="DV1244" s="49"/>
      <c r="DW1244" s="49"/>
      <c r="DX1244" s="49"/>
      <c r="DY1244" s="49"/>
    </row>
    <row r="1245" spans="1:129" s="32" customFormat="1" ht="52.5" customHeight="1">
      <c r="A1245" s="34"/>
      <c r="B1245" s="61">
        <v>57</v>
      </c>
      <c r="C1245" s="142" t="s">
        <v>2960</v>
      </c>
      <c r="D1245" s="142" t="s">
        <v>2961</v>
      </c>
      <c r="E1245" s="142" t="s">
        <v>2962</v>
      </c>
      <c r="F1245" s="142">
        <v>1325</v>
      </c>
      <c r="G1245" s="142">
        <v>0</v>
      </c>
      <c r="H1245" s="142">
        <v>700</v>
      </c>
      <c r="I1245" s="142" t="s">
        <v>4364</v>
      </c>
      <c r="J1245" s="142" t="s">
        <v>4133</v>
      </c>
      <c r="K1245" s="142" t="s">
        <v>4134</v>
      </c>
      <c r="L1245" s="142" t="s">
        <v>4135</v>
      </c>
      <c r="M1245" s="155"/>
      <c r="N1245" s="142"/>
      <c r="O1245" s="92"/>
      <c r="P1245" s="100"/>
      <c r="Q1245" s="72"/>
      <c r="R1245" s="72"/>
      <c r="S1245" s="49"/>
      <c r="T1245" s="49"/>
      <c r="U1245" s="49"/>
      <c r="V1245" s="49"/>
      <c r="W1245" s="49"/>
      <c r="X1245" s="49"/>
      <c r="Y1245" s="49"/>
      <c r="Z1245" s="49"/>
      <c r="AA1245" s="49"/>
      <c r="AB1245" s="49"/>
      <c r="AC1245" s="49"/>
      <c r="AD1245" s="49"/>
      <c r="AE1245" s="49"/>
      <c r="AF1245" s="49"/>
      <c r="AG1245" s="49"/>
      <c r="AH1245" s="49"/>
      <c r="AI1245" s="49"/>
      <c r="AJ1245" s="49"/>
      <c r="AK1245" s="49"/>
      <c r="AL1245" s="49"/>
      <c r="AM1245" s="49"/>
      <c r="AN1245" s="49"/>
      <c r="AO1245" s="49"/>
      <c r="AP1245" s="49"/>
      <c r="AQ1245" s="49"/>
      <c r="AR1245" s="49"/>
      <c r="AS1245" s="49"/>
      <c r="AT1245" s="49"/>
      <c r="AU1245" s="49"/>
      <c r="AV1245" s="49"/>
      <c r="AW1245" s="49"/>
      <c r="AX1245" s="49"/>
      <c r="AY1245" s="49"/>
      <c r="AZ1245" s="49"/>
      <c r="BA1245" s="49"/>
      <c r="BB1245" s="49"/>
      <c r="BC1245" s="49"/>
      <c r="BD1245" s="49"/>
      <c r="BE1245" s="49"/>
      <c r="BF1245" s="49"/>
      <c r="BG1245" s="49"/>
      <c r="BH1245" s="49"/>
      <c r="BI1245" s="49"/>
      <c r="BJ1245" s="49"/>
      <c r="BK1245" s="49"/>
      <c r="BL1245" s="49"/>
      <c r="BM1245" s="49"/>
      <c r="BN1245" s="49"/>
      <c r="BO1245" s="49"/>
      <c r="BP1245" s="49"/>
      <c r="BQ1245" s="49"/>
      <c r="BR1245" s="49"/>
      <c r="BS1245" s="49"/>
      <c r="BT1245" s="49"/>
      <c r="BU1245" s="49"/>
      <c r="BV1245" s="49"/>
      <c r="BW1245" s="49"/>
      <c r="BX1245" s="49"/>
      <c r="BY1245" s="49"/>
      <c r="BZ1245" s="49"/>
      <c r="CA1245" s="49"/>
      <c r="CB1245" s="49"/>
      <c r="CC1245" s="49"/>
      <c r="CD1245" s="49"/>
      <c r="CE1245" s="49"/>
      <c r="CF1245" s="49"/>
      <c r="CG1245" s="49"/>
      <c r="CH1245" s="49"/>
      <c r="CI1245" s="49"/>
      <c r="CJ1245" s="49"/>
      <c r="CK1245" s="49"/>
      <c r="CL1245" s="49"/>
      <c r="CM1245" s="49"/>
      <c r="CN1245" s="49"/>
      <c r="CO1245" s="49"/>
      <c r="CP1245" s="49"/>
      <c r="CQ1245" s="49"/>
      <c r="CR1245" s="49"/>
      <c r="CS1245" s="49"/>
      <c r="CT1245" s="49"/>
      <c r="CU1245" s="49"/>
      <c r="CV1245" s="49"/>
      <c r="CW1245" s="49"/>
      <c r="CX1245" s="49"/>
      <c r="CY1245" s="49"/>
      <c r="CZ1245" s="49"/>
      <c r="DA1245" s="49"/>
      <c r="DB1245" s="49"/>
      <c r="DC1245" s="49"/>
      <c r="DD1245" s="49"/>
      <c r="DE1245" s="49"/>
      <c r="DF1245" s="49"/>
      <c r="DG1245" s="49"/>
      <c r="DH1245" s="49"/>
      <c r="DI1245" s="49"/>
      <c r="DJ1245" s="49"/>
      <c r="DK1245" s="49"/>
      <c r="DL1245" s="49"/>
      <c r="DM1245" s="49"/>
      <c r="DN1245" s="49"/>
      <c r="DO1245" s="49"/>
      <c r="DP1245" s="49"/>
      <c r="DQ1245" s="49"/>
      <c r="DR1245" s="49"/>
      <c r="DS1245" s="49"/>
      <c r="DT1245" s="49"/>
      <c r="DU1245" s="49"/>
      <c r="DV1245" s="49"/>
      <c r="DW1245" s="49"/>
      <c r="DX1245" s="49"/>
      <c r="DY1245" s="49"/>
    </row>
    <row r="1246" spans="1:129" s="32" customFormat="1" ht="65.25" customHeight="1">
      <c r="A1246" s="34"/>
      <c r="B1246" s="158">
        <v>58</v>
      </c>
      <c r="C1246" s="142" t="s">
        <v>5640</v>
      </c>
      <c r="D1246" s="142" t="s">
        <v>6498</v>
      </c>
      <c r="E1246" s="142" t="s">
        <v>6499</v>
      </c>
      <c r="F1246" s="142"/>
      <c r="G1246" s="142"/>
      <c r="H1246" s="142">
        <v>9872</v>
      </c>
      <c r="I1246" s="142" t="s">
        <v>4366</v>
      </c>
      <c r="J1246" s="142" t="s">
        <v>860</v>
      </c>
      <c r="K1246" s="142" t="s">
        <v>6500</v>
      </c>
      <c r="L1246" s="142" t="s">
        <v>6501</v>
      </c>
      <c r="M1246" s="155"/>
      <c r="N1246" s="142"/>
      <c r="O1246" s="92"/>
      <c r="P1246" s="100"/>
      <c r="Q1246" s="72"/>
      <c r="R1246" s="72"/>
      <c r="S1246" s="49"/>
      <c r="T1246" s="49"/>
      <c r="U1246" s="49"/>
      <c r="V1246" s="49"/>
      <c r="W1246" s="49"/>
      <c r="X1246" s="49"/>
      <c r="Y1246" s="49"/>
      <c r="Z1246" s="49"/>
      <c r="AA1246" s="49"/>
      <c r="AB1246" s="49"/>
      <c r="AC1246" s="49"/>
      <c r="AD1246" s="49"/>
      <c r="AE1246" s="49"/>
      <c r="AF1246" s="49"/>
      <c r="AG1246" s="49"/>
      <c r="AH1246" s="49"/>
      <c r="AI1246" s="49"/>
      <c r="AJ1246" s="49"/>
      <c r="AK1246" s="49"/>
      <c r="AL1246" s="49"/>
      <c r="AM1246" s="49"/>
      <c r="AN1246" s="49"/>
      <c r="AO1246" s="49"/>
      <c r="AP1246" s="49"/>
      <c r="AQ1246" s="49"/>
      <c r="AR1246" s="49"/>
      <c r="AS1246" s="49"/>
      <c r="AT1246" s="49"/>
      <c r="AU1246" s="49"/>
      <c r="AV1246" s="49"/>
      <c r="AW1246" s="49"/>
      <c r="AX1246" s="49"/>
      <c r="AY1246" s="49"/>
      <c r="AZ1246" s="49"/>
      <c r="BA1246" s="49"/>
      <c r="BB1246" s="49"/>
      <c r="BC1246" s="49"/>
      <c r="BD1246" s="49"/>
      <c r="BE1246" s="49"/>
      <c r="BF1246" s="49"/>
      <c r="BG1246" s="49"/>
      <c r="BH1246" s="49"/>
      <c r="BI1246" s="49"/>
      <c r="BJ1246" s="49"/>
      <c r="BK1246" s="49"/>
      <c r="BL1246" s="49"/>
      <c r="BM1246" s="49"/>
      <c r="BN1246" s="49"/>
      <c r="BO1246" s="49"/>
      <c r="BP1246" s="49"/>
      <c r="BQ1246" s="49"/>
      <c r="BR1246" s="49"/>
      <c r="BS1246" s="49"/>
      <c r="BT1246" s="49"/>
      <c r="BU1246" s="49"/>
      <c r="BV1246" s="49"/>
      <c r="BW1246" s="49"/>
      <c r="BX1246" s="49"/>
      <c r="BY1246" s="49"/>
      <c r="BZ1246" s="49"/>
      <c r="CA1246" s="49"/>
      <c r="CB1246" s="49"/>
      <c r="CC1246" s="49"/>
      <c r="CD1246" s="49"/>
      <c r="CE1246" s="49"/>
      <c r="CF1246" s="49"/>
      <c r="CG1246" s="49"/>
      <c r="CH1246" s="49"/>
      <c r="CI1246" s="49"/>
      <c r="CJ1246" s="49"/>
      <c r="CK1246" s="49"/>
      <c r="CL1246" s="49"/>
      <c r="CM1246" s="49"/>
      <c r="CN1246" s="49"/>
      <c r="CO1246" s="49"/>
      <c r="CP1246" s="49"/>
      <c r="CQ1246" s="49"/>
      <c r="CR1246" s="49"/>
      <c r="CS1246" s="49"/>
      <c r="CT1246" s="49"/>
      <c r="CU1246" s="49"/>
      <c r="CV1246" s="49"/>
      <c r="CW1246" s="49"/>
      <c r="CX1246" s="49"/>
      <c r="CY1246" s="49"/>
      <c r="CZ1246" s="49"/>
      <c r="DA1246" s="49"/>
      <c r="DB1246" s="49"/>
      <c r="DC1246" s="49"/>
      <c r="DD1246" s="49"/>
      <c r="DE1246" s="49"/>
      <c r="DF1246" s="49"/>
      <c r="DG1246" s="49"/>
      <c r="DH1246" s="49"/>
      <c r="DI1246" s="49"/>
      <c r="DJ1246" s="49"/>
      <c r="DK1246" s="49"/>
      <c r="DL1246" s="49"/>
      <c r="DM1246" s="49"/>
      <c r="DN1246" s="49"/>
      <c r="DO1246" s="49"/>
      <c r="DP1246" s="49"/>
      <c r="DQ1246" s="49"/>
      <c r="DR1246" s="49"/>
      <c r="DS1246" s="49"/>
      <c r="DT1246" s="49"/>
      <c r="DU1246" s="49"/>
      <c r="DV1246" s="49"/>
      <c r="DW1246" s="49"/>
      <c r="DX1246" s="49"/>
      <c r="DY1246" s="49"/>
    </row>
    <row r="1247" spans="1:129" s="32" customFormat="1" ht="54" customHeight="1">
      <c r="A1247" s="34"/>
      <c r="B1247" s="61">
        <v>59</v>
      </c>
      <c r="C1247" s="142" t="s">
        <v>5640</v>
      </c>
      <c r="D1247" s="142" t="s">
        <v>6498</v>
      </c>
      <c r="E1247" s="142" t="s">
        <v>6502</v>
      </c>
      <c r="F1247" s="142"/>
      <c r="G1247" s="142"/>
      <c r="H1247" s="142">
        <v>40000</v>
      </c>
      <c r="I1247" s="142" t="s">
        <v>4366</v>
      </c>
      <c r="J1247" s="142" t="s">
        <v>861</v>
      </c>
      <c r="K1247" s="142" t="s">
        <v>5556</v>
      </c>
      <c r="L1247" s="142" t="s">
        <v>5557</v>
      </c>
      <c r="M1247" s="155"/>
      <c r="N1247" s="142"/>
      <c r="O1247" s="92"/>
      <c r="P1247" s="100"/>
      <c r="Q1247" s="72"/>
      <c r="R1247" s="72"/>
      <c r="S1247" s="49"/>
      <c r="T1247" s="49"/>
      <c r="U1247" s="49"/>
      <c r="V1247" s="49"/>
      <c r="W1247" s="49"/>
      <c r="X1247" s="49"/>
      <c r="Y1247" s="49"/>
      <c r="Z1247" s="49"/>
      <c r="AA1247" s="49"/>
      <c r="AB1247" s="49"/>
      <c r="AC1247" s="49"/>
      <c r="AD1247" s="49"/>
      <c r="AE1247" s="49"/>
      <c r="AF1247" s="49"/>
      <c r="AG1247" s="49"/>
      <c r="AH1247" s="49"/>
      <c r="AI1247" s="49"/>
      <c r="AJ1247" s="49"/>
      <c r="AK1247" s="49"/>
      <c r="AL1247" s="49"/>
      <c r="AM1247" s="49"/>
      <c r="AN1247" s="49"/>
      <c r="AO1247" s="49"/>
      <c r="AP1247" s="49"/>
      <c r="AQ1247" s="49"/>
      <c r="AR1247" s="49"/>
      <c r="AS1247" s="49"/>
      <c r="AT1247" s="49"/>
      <c r="AU1247" s="49"/>
      <c r="AV1247" s="49"/>
      <c r="AW1247" s="49"/>
      <c r="AX1247" s="49"/>
      <c r="AY1247" s="49"/>
      <c r="AZ1247" s="49"/>
      <c r="BA1247" s="49"/>
      <c r="BB1247" s="49"/>
      <c r="BC1247" s="49"/>
      <c r="BD1247" s="49"/>
      <c r="BE1247" s="49"/>
      <c r="BF1247" s="49"/>
      <c r="BG1247" s="49"/>
      <c r="BH1247" s="49"/>
      <c r="BI1247" s="49"/>
      <c r="BJ1247" s="49"/>
      <c r="BK1247" s="49"/>
      <c r="BL1247" s="49"/>
      <c r="BM1247" s="49"/>
      <c r="BN1247" s="49"/>
      <c r="BO1247" s="49"/>
      <c r="BP1247" s="49"/>
      <c r="BQ1247" s="49"/>
      <c r="BR1247" s="49"/>
      <c r="BS1247" s="49"/>
      <c r="BT1247" s="49"/>
      <c r="BU1247" s="49"/>
      <c r="BV1247" s="49"/>
      <c r="BW1247" s="49"/>
      <c r="BX1247" s="49"/>
      <c r="BY1247" s="49"/>
      <c r="BZ1247" s="49"/>
      <c r="CA1247" s="49"/>
      <c r="CB1247" s="49"/>
      <c r="CC1247" s="49"/>
      <c r="CD1247" s="49"/>
      <c r="CE1247" s="49"/>
      <c r="CF1247" s="49"/>
      <c r="CG1247" s="49"/>
      <c r="CH1247" s="49"/>
      <c r="CI1247" s="49"/>
      <c r="CJ1247" s="49"/>
      <c r="CK1247" s="49"/>
      <c r="CL1247" s="49"/>
      <c r="CM1247" s="49"/>
      <c r="CN1247" s="49"/>
      <c r="CO1247" s="49"/>
      <c r="CP1247" s="49"/>
      <c r="CQ1247" s="49"/>
      <c r="CR1247" s="49"/>
      <c r="CS1247" s="49"/>
      <c r="CT1247" s="49"/>
      <c r="CU1247" s="49"/>
      <c r="CV1247" s="49"/>
      <c r="CW1247" s="49"/>
      <c r="CX1247" s="49"/>
      <c r="CY1247" s="49"/>
      <c r="CZ1247" s="49"/>
      <c r="DA1247" s="49"/>
      <c r="DB1247" s="49"/>
      <c r="DC1247" s="49"/>
      <c r="DD1247" s="49"/>
      <c r="DE1247" s="49"/>
      <c r="DF1247" s="49"/>
      <c r="DG1247" s="49"/>
      <c r="DH1247" s="49"/>
      <c r="DI1247" s="49"/>
      <c r="DJ1247" s="49"/>
      <c r="DK1247" s="49"/>
      <c r="DL1247" s="49"/>
      <c r="DM1247" s="49"/>
      <c r="DN1247" s="49"/>
      <c r="DO1247" s="49"/>
      <c r="DP1247" s="49"/>
      <c r="DQ1247" s="49"/>
      <c r="DR1247" s="49"/>
      <c r="DS1247" s="49"/>
      <c r="DT1247" s="49"/>
      <c r="DU1247" s="49"/>
      <c r="DV1247" s="49"/>
      <c r="DW1247" s="49"/>
      <c r="DX1247" s="49"/>
      <c r="DY1247" s="49"/>
    </row>
    <row r="1248" spans="1:129" s="32" customFormat="1" ht="56.25" customHeight="1">
      <c r="A1248" s="34"/>
      <c r="B1248" s="158">
        <v>60</v>
      </c>
      <c r="C1248" s="142" t="s">
        <v>5558</v>
      </c>
      <c r="D1248" s="142" t="s">
        <v>5559</v>
      </c>
      <c r="E1248" s="142" t="s">
        <v>5560</v>
      </c>
      <c r="F1248" s="142"/>
      <c r="G1248" s="142"/>
      <c r="H1248" s="142">
        <v>450</v>
      </c>
      <c r="I1248" s="142" t="s">
        <v>4364</v>
      </c>
      <c r="J1248" s="142" t="s">
        <v>5561</v>
      </c>
      <c r="K1248" s="142" t="s">
        <v>5562</v>
      </c>
      <c r="L1248" s="142" t="s">
        <v>5563</v>
      </c>
      <c r="M1248" s="155"/>
      <c r="N1248" s="142"/>
      <c r="O1248" s="92"/>
      <c r="P1248" s="100"/>
      <c r="Q1248" s="72"/>
      <c r="R1248" s="72"/>
      <c r="S1248" s="49"/>
      <c r="T1248" s="49"/>
      <c r="U1248" s="49"/>
      <c r="V1248" s="49"/>
      <c r="W1248" s="49"/>
      <c r="X1248" s="49"/>
      <c r="Y1248" s="49"/>
      <c r="Z1248" s="49"/>
      <c r="AA1248" s="49"/>
      <c r="AB1248" s="49"/>
      <c r="AC1248" s="49"/>
      <c r="AD1248" s="49"/>
      <c r="AE1248" s="49"/>
      <c r="AF1248" s="49"/>
      <c r="AG1248" s="49"/>
      <c r="AH1248" s="49"/>
      <c r="AI1248" s="49"/>
      <c r="AJ1248" s="49"/>
      <c r="AK1248" s="49"/>
      <c r="AL1248" s="49"/>
      <c r="AM1248" s="49"/>
      <c r="AN1248" s="49"/>
      <c r="AO1248" s="49"/>
      <c r="AP1248" s="49"/>
      <c r="AQ1248" s="49"/>
      <c r="AR1248" s="49"/>
      <c r="AS1248" s="49"/>
      <c r="AT1248" s="49"/>
      <c r="AU1248" s="49"/>
      <c r="AV1248" s="49"/>
      <c r="AW1248" s="49"/>
      <c r="AX1248" s="49"/>
      <c r="AY1248" s="49"/>
      <c r="AZ1248" s="49"/>
      <c r="BA1248" s="49"/>
      <c r="BB1248" s="49"/>
      <c r="BC1248" s="49"/>
      <c r="BD1248" s="49"/>
      <c r="BE1248" s="49"/>
      <c r="BF1248" s="49"/>
      <c r="BG1248" s="49"/>
      <c r="BH1248" s="49"/>
      <c r="BI1248" s="49"/>
      <c r="BJ1248" s="49"/>
      <c r="BK1248" s="49"/>
      <c r="BL1248" s="49"/>
      <c r="BM1248" s="49"/>
      <c r="BN1248" s="49"/>
      <c r="BO1248" s="49"/>
      <c r="BP1248" s="49"/>
      <c r="BQ1248" s="49"/>
      <c r="BR1248" s="49"/>
      <c r="BS1248" s="49"/>
      <c r="BT1248" s="49"/>
      <c r="BU1248" s="49"/>
      <c r="BV1248" s="49"/>
      <c r="BW1248" s="49"/>
      <c r="BX1248" s="49"/>
      <c r="BY1248" s="49"/>
      <c r="BZ1248" s="49"/>
      <c r="CA1248" s="49"/>
      <c r="CB1248" s="49"/>
      <c r="CC1248" s="49"/>
      <c r="CD1248" s="49"/>
      <c r="CE1248" s="49"/>
      <c r="CF1248" s="49"/>
      <c r="CG1248" s="49"/>
      <c r="CH1248" s="49"/>
      <c r="CI1248" s="49"/>
      <c r="CJ1248" s="49"/>
      <c r="CK1248" s="49"/>
      <c r="CL1248" s="49"/>
      <c r="CM1248" s="49"/>
      <c r="CN1248" s="49"/>
      <c r="CO1248" s="49"/>
      <c r="CP1248" s="49"/>
      <c r="CQ1248" s="49"/>
      <c r="CR1248" s="49"/>
      <c r="CS1248" s="49"/>
      <c r="CT1248" s="49"/>
      <c r="CU1248" s="49"/>
      <c r="CV1248" s="49"/>
      <c r="CW1248" s="49"/>
      <c r="CX1248" s="49"/>
      <c r="CY1248" s="49"/>
      <c r="CZ1248" s="49"/>
      <c r="DA1248" s="49"/>
      <c r="DB1248" s="49"/>
      <c r="DC1248" s="49"/>
      <c r="DD1248" s="49"/>
      <c r="DE1248" s="49"/>
      <c r="DF1248" s="49"/>
      <c r="DG1248" s="49"/>
      <c r="DH1248" s="49"/>
      <c r="DI1248" s="49"/>
      <c r="DJ1248" s="49"/>
      <c r="DK1248" s="49"/>
      <c r="DL1248" s="49"/>
      <c r="DM1248" s="49"/>
      <c r="DN1248" s="49"/>
      <c r="DO1248" s="49"/>
      <c r="DP1248" s="49"/>
      <c r="DQ1248" s="49"/>
      <c r="DR1248" s="49"/>
      <c r="DS1248" s="49"/>
      <c r="DT1248" s="49"/>
      <c r="DU1248" s="49"/>
      <c r="DV1248" s="49"/>
      <c r="DW1248" s="49"/>
      <c r="DX1248" s="49"/>
      <c r="DY1248" s="49"/>
    </row>
    <row r="1249" spans="1:129" s="32" customFormat="1" ht="60.75" customHeight="1">
      <c r="A1249" s="34"/>
      <c r="B1249" s="61">
        <v>61</v>
      </c>
      <c r="C1249" s="142" t="s">
        <v>5564</v>
      </c>
      <c r="D1249" s="142" t="s">
        <v>6498</v>
      </c>
      <c r="E1249" s="142" t="s">
        <v>5565</v>
      </c>
      <c r="F1249" s="142"/>
      <c r="G1249" s="142"/>
      <c r="H1249" s="142">
        <v>431</v>
      </c>
      <c r="I1249" s="142" t="s">
        <v>4364</v>
      </c>
      <c r="J1249" s="142" t="s">
        <v>5566</v>
      </c>
      <c r="K1249" s="142" t="s">
        <v>5567</v>
      </c>
      <c r="L1249" s="142" t="s">
        <v>5568</v>
      </c>
      <c r="M1249" s="155"/>
      <c r="N1249" s="142"/>
      <c r="O1249" s="92"/>
      <c r="P1249" s="100"/>
      <c r="Q1249" s="72"/>
      <c r="R1249" s="72"/>
      <c r="S1249" s="49"/>
      <c r="T1249" s="49"/>
      <c r="U1249" s="49"/>
      <c r="V1249" s="49"/>
      <c r="W1249" s="49"/>
      <c r="X1249" s="49"/>
      <c r="Y1249" s="49"/>
      <c r="Z1249" s="49"/>
      <c r="AA1249" s="49"/>
      <c r="AB1249" s="49"/>
      <c r="AC1249" s="49"/>
      <c r="AD1249" s="49"/>
      <c r="AE1249" s="49"/>
      <c r="AF1249" s="49"/>
      <c r="AG1249" s="49"/>
      <c r="AH1249" s="49"/>
      <c r="AI1249" s="49"/>
      <c r="AJ1249" s="49"/>
      <c r="AK1249" s="49"/>
      <c r="AL1249" s="49"/>
      <c r="AM1249" s="49"/>
      <c r="AN1249" s="49"/>
      <c r="AO1249" s="49"/>
      <c r="AP1249" s="49"/>
      <c r="AQ1249" s="49"/>
      <c r="AR1249" s="49"/>
      <c r="AS1249" s="49"/>
      <c r="AT1249" s="49"/>
      <c r="AU1249" s="49"/>
      <c r="AV1249" s="49"/>
      <c r="AW1249" s="49"/>
      <c r="AX1249" s="49"/>
      <c r="AY1249" s="49"/>
      <c r="AZ1249" s="49"/>
      <c r="BA1249" s="49"/>
      <c r="BB1249" s="49"/>
      <c r="BC1249" s="49"/>
      <c r="BD1249" s="49"/>
      <c r="BE1249" s="49"/>
      <c r="BF1249" s="49"/>
      <c r="BG1249" s="49"/>
      <c r="BH1249" s="49"/>
      <c r="BI1249" s="49"/>
      <c r="BJ1249" s="49"/>
      <c r="BK1249" s="49"/>
      <c r="BL1249" s="49"/>
      <c r="BM1249" s="49"/>
      <c r="BN1249" s="49"/>
      <c r="BO1249" s="49"/>
      <c r="BP1249" s="49"/>
      <c r="BQ1249" s="49"/>
      <c r="BR1249" s="49"/>
      <c r="BS1249" s="49"/>
      <c r="BT1249" s="49"/>
      <c r="BU1249" s="49"/>
      <c r="BV1249" s="49"/>
      <c r="BW1249" s="49"/>
      <c r="BX1249" s="49"/>
      <c r="BY1249" s="49"/>
      <c r="BZ1249" s="49"/>
      <c r="CA1249" s="49"/>
      <c r="CB1249" s="49"/>
      <c r="CC1249" s="49"/>
      <c r="CD1249" s="49"/>
      <c r="CE1249" s="49"/>
      <c r="CF1249" s="49"/>
      <c r="CG1249" s="49"/>
      <c r="CH1249" s="49"/>
      <c r="CI1249" s="49"/>
      <c r="CJ1249" s="49"/>
      <c r="CK1249" s="49"/>
      <c r="CL1249" s="49"/>
      <c r="CM1249" s="49"/>
      <c r="CN1249" s="49"/>
      <c r="CO1249" s="49"/>
      <c r="CP1249" s="49"/>
      <c r="CQ1249" s="49"/>
      <c r="CR1249" s="49"/>
      <c r="CS1249" s="49"/>
      <c r="CT1249" s="49"/>
      <c r="CU1249" s="49"/>
      <c r="CV1249" s="49"/>
      <c r="CW1249" s="49"/>
      <c r="CX1249" s="49"/>
      <c r="CY1249" s="49"/>
      <c r="CZ1249" s="49"/>
      <c r="DA1249" s="49"/>
      <c r="DB1249" s="49"/>
      <c r="DC1249" s="49"/>
      <c r="DD1249" s="49"/>
      <c r="DE1249" s="49"/>
      <c r="DF1249" s="49"/>
      <c r="DG1249" s="49"/>
      <c r="DH1249" s="49"/>
      <c r="DI1249" s="49"/>
      <c r="DJ1249" s="49"/>
      <c r="DK1249" s="49"/>
      <c r="DL1249" s="49"/>
      <c r="DM1249" s="49"/>
      <c r="DN1249" s="49"/>
      <c r="DO1249" s="49"/>
      <c r="DP1249" s="49"/>
      <c r="DQ1249" s="49"/>
      <c r="DR1249" s="49"/>
      <c r="DS1249" s="49"/>
      <c r="DT1249" s="49"/>
      <c r="DU1249" s="49"/>
      <c r="DV1249" s="49"/>
      <c r="DW1249" s="49"/>
      <c r="DX1249" s="49"/>
      <c r="DY1249" s="49"/>
    </row>
    <row r="1250" spans="1:129" s="32" customFormat="1" ht="114.75" customHeight="1">
      <c r="A1250" s="34"/>
      <c r="B1250" s="158">
        <v>62</v>
      </c>
      <c r="C1250" s="142" t="s">
        <v>5569</v>
      </c>
      <c r="D1250" s="142" t="s">
        <v>5559</v>
      </c>
      <c r="E1250" s="142" t="s">
        <v>5570</v>
      </c>
      <c r="F1250" s="142"/>
      <c r="G1250" s="142"/>
      <c r="H1250" s="142">
        <v>23800</v>
      </c>
      <c r="I1250" s="142" t="s">
        <v>4364</v>
      </c>
      <c r="J1250" s="142" t="s">
        <v>5571</v>
      </c>
      <c r="K1250" s="142" t="s">
        <v>5572</v>
      </c>
      <c r="L1250" s="142" t="s">
        <v>5573</v>
      </c>
      <c r="M1250" s="155"/>
      <c r="N1250" s="142"/>
      <c r="O1250" s="92"/>
      <c r="P1250" s="100"/>
      <c r="Q1250" s="72"/>
      <c r="R1250" s="72"/>
      <c r="S1250" s="49"/>
      <c r="T1250" s="49"/>
      <c r="U1250" s="49"/>
      <c r="V1250" s="49"/>
      <c r="W1250" s="49"/>
      <c r="X1250" s="49"/>
      <c r="Y1250" s="49"/>
      <c r="Z1250" s="49"/>
      <c r="AA1250" s="49"/>
      <c r="AB1250" s="49"/>
      <c r="AC1250" s="49"/>
      <c r="AD1250" s="49"/>
      <c r="AE1250" s="49"/>
      <c r="AF1250" s="49"/>
      <c r="AG1250" s="49"/>
      <c r="AH1250" s="49"/>
      <c r="AI1250" s="49"/>
      <c r="AJ1250" s="49"/>
      <c r="AK1250" s="49"/>
      <c r="AL1250" s="49"/>
      <c r="AM1250" s="49"/>
      <c r="AN1250" s="49"/>
      <c r="AO1250" s="49"/>
      <c r="AP1250" s="49"/>
      <c r="AQ1250" s="49"/>
      <c r="AR1250" s="49"/>
      <c r="AS1250" s="49"/>
      <c r="AT1250" s="49"/>
      <c r="AU1250" s="49"/>
      <c r="AV1250" s="49"/>
      <c r="AW1250" s="49"/>
      <c r="AX1250" s="49"/>
      <c r="AY1250" s="49"/>
      <c r="AZ1250" s="49"/>
      <c r="BA1250" s="49"/>
      <c r="BB1250" s="49"/>
      <c r="BC1250" s="49"/>
      <c r="BD1250" s="49"/>
      <c r="BE1250" s="49"/>
      <c r="BF1250" s="49"/>
      <c r="BG1250" s="49"/>
      <c r="BH1250" s="49"/>
      <c r="BI1250" s="49"/>
      <c r="BJ1250" s="49"/>
      <c r="BK1250" s="49"/>
      <c r="BL1250" s="49"/>
      <c r="BM1250" s="49"/>
      <c r="BN1250" s="49"/>
      <c r="BO1250" s="49"/>
      <c r="BP1250" s="49"/>
      <c r="BQ1250" s="49"/>
      <c r="BR1250" s="49"/>
      <c r="BS1250" s="49"/>
      <c r="BT1250" s="49"/>
      <c r="BU1250" s="49"/>
      <c r="BV1250" s="49"/>
      <c r="BW1250" s="49"/>
      <c r="BX1250" s="49"/>
      <c r="BY1250" s="49"/>
      <c r="BZ1250" s="49"/>
      <c r="CA1250" s="49"/>
      <c r="CB1250" s="49"/>
      <c r="CC1250" s="49"/>
      <c r="CD1250" s="49"/>
      <c r="CE1250" s="49"/>
      <c r="CF1250" s="49"/>
      <c r="CG1250" s="49"/>
      <c r="CH1250" s="49"/>
      <c r="CI1250" s="49"/>
      <c r="CJ1250" s="49"/>
      <c r="CK1250" s="49"/>
      <c r="CL1250" s="49"/>
      <c r="CM1250" s="49"/>
      <c r="CN1250" s="49"/>
      <c r="CO1250" s="49"/>
      <c r="CP1250" s="49"/>
      <c r="CQ1250" s="49"/>
      <c r="CR1250" s="49"/>
      <c r="CS1250" s="49"/>
      <c r="CT1250" s="49"/>
      <c r="CU1250" s="49"/>
      <c r="CV1250" s="49"/>
      <c r="CW1250" s="49"/>
      <c r="CX1250" s="49"/>
      <c r="CY1250" s="49"/>
      <c r="CZ1250" s="49"/>
      <c r="DA1250" s="49"/>
      <c r="DB1250" s="49"/>
      <c r="DC1250" s="49"/>
      <c r="DD1250" s="49"/>
      <c r="DE1250" s="49"/>
      <c r="DF1250" s="49"/>
      <c r="DG1250" s="49"/>
      <c r="DH1250" s="49"/>
      <c r="DI1250" s="49"/>
      <c r="DJ1250" s="49"/>
      <c r="DK1250" s="49"/>
      <c r="DL1250" s="49"/>
      <c r="DM1250" s="49"/>
      <c r="DN1250" s="49"/>
      <c r="DO1250" s="49"/>
      <c r="DP1250" s="49"/>
      <c r="DQ1250" s="49"/>
      <c r="DR1250" s="49"/>
      <c r="DS1250" s="49"/>
      <c r="DT1250" s="49"/>
      <c r="DU1250" s="49"/>
      <c r="DV1250" s="49"/>
      <c r="DW1250" s="49"/>
      <c r="DX1250" s="49"/>
      <c r="DY1250" s="49"/>
    </row>
    <row r="1251" spans="1:129" s="32" customFormat="1" ht="56.25" customHeight="1">
      <c r="A1251" s="34"/>
      <c r="B1251" s="61">
        <v>63</v>
      </c>
      <c r="C1251" s="142" t="s">
        <v>5569</v>
      </c>
      <c r="D1251" s="142" t="s">
        <v>5559</v>
      </c>
      <c r="E1251" s="142" t="s">
        <v>5574</v>
      </c>
      <c r="F1251" s="142"/>
      <c r="G1251" s="142"/>
      <c r="H1251" s="142">
        <v>18450</v>
      </c>
      <c r="I1251" s="142" t="s">
        <v>4364</v>
      </c>
      <c r="J1251" s="142" t="s">
        <v>5575</v>
      </c>
      <c r="K1251" s="142" t="s">
        <v>5576</v>
      </c>
      <c r="L1251" s="142" t="s">
        <v>5577</v>
      </c>
      <c r="M1251" s="155"/>
      <c r="N1251" s="142"/>
      <c r="O1251" s="92"/>
      <c r="P1251" s="100"/>
      <c r="Q1251" s="72"/>
      <c r="R1251" s="72"/>
      <c r="S1251" s="49"/>
      <c r="T1251" s="49"/>
      <c r="U1251" s="49"/>
      <c r="V1251" s="49"/>
      <c r="W1251" s="49"/>
      <c r="X1251" s="49"/>
      <c r="Y1251" s="49"/>
      <c r="Z1251" s="49"/>
      <c r="AA1251" s="49"/>
      <c r="AB1251" s="49"/>
      <c r="AC1251" s="49"/>
      <c r="AD1251" s="49"/>
      <c r="AE1251" s="49"/>
      <c r="AF1251" s="49"/>
      <c r="AG1251" s="49"/>
      <c r="AH1251" s="49"/>
      <c r="AI1251" s="49"/>
      <c r="AJ1251" s="49"/>
      <c r="AK1251" s="49"/>
      <c r="AL1251" s="49"/>
      <c r="AM1251" s="49"/>
      <c r="AN1251" s="49"/>
      <c r="AO1251" s="49"/>
      <c r="AP1251" s="49"/>
      <c r="AQ1251" s="49"/>
      <c r="AR1251" s="49"/>
      <c r="AS1251" s="49"/>
      <c r="AT1251" s="49"/>
      <c r="AU1251" s="49"/>
      <c r="AV1251" s="49"/>
      <c r="AW1251" s="49"/>
      <c r="AX1251" s="49"/>
      <c r="AY1251" s="49"/>
      <c r="AZ1251" s="49"/>
      <c r="BA1251" s="49"/>
      <c r="BB1251" s="49"/>
      <c r="BC1251" s="49"/>
      <c r="BD1251" s="49"/>
      <c r="BE1251" s="49"/>
      <c r="BF1251" s="49"/>
      <c r="BG1251" s="49"/>
      <c r="BH1251" s="49"/>
      <c r="BI1251" s="49"/>
      <c r="BJ1251" s="49"/>
      <c r="BK1251" s="49"/>
      <c r="BL1251" s="49"/>
      <c r="BM1251" s="49"/>
      <c r="BN1251" s="49"/>
      <c r="BO1251" s="49"/>
      <c r="BP1251" s="49"/>
      <c r="BQ1251" s="49"/>
      <c r="BR1251" s="49"/>
      <c r="BS1251" s="49"/>
      <c r="BT1251" s="49"/>
      <c r="BU1251" s="49"/>
      <c r="BV1251" s="49"/>
      <c r="BW1251" s="49"/>
      <c r="BX1251" s="49"/>
      <c r="BY1251" s="49"/>
      <c r="BZ1251" s="49"/>
      <c r="CA1251" s="49"/>
      <c r="CB1251" s="49"/>
      <c r="CC1251" s="49"/>
      <c r="CD1251" s="49"/>
      <c r="CE1251" s="49"/>
      <c r="CF1251" s="49"/>
      <c r="CG1251" s="49"/>
      <c r="CH1251" s="49"/>
      <c r="CI1251" s="49"/>
      <c r="CJ1251" s="49"/>
      <c r="CK1251" s="49"/>
      <c r="CL1251" s="49"/>
      <c r="CM1251" s="49"/>
      <c r="CN1251" s="49"/>
      <c r="CO1251" s="49"/>
      <c r="CP1251" s="49"/>
      <c r="CQ1251" s="49"/>
      <c r="CR1251" s="49"/>
      <c r="CS1251" s="49"/>
      <c r="CT1251" s="49"/>
      <c r="CU1251" s="49"/>
      <c r="CV1251" s="49"/>
      <c r="CW1251" s="49"/>
      <c r="CX1251" s="49"/>
      <c r="CY1251" s="49"/>
      <c r="CZ1251" s="49"/>
      <c r="DA1251" s="49"/>
      <c r="DB1251" s="49"/>
      <c r="DC1251" s="49"/>
      <c r="DD1251" s="49"/>
      <c r="DE1251" s="49"/>
      <c r="DF1251" s="49"/>
      <c r="DG1251" s="49"/>
      <c r="DH1251" s="49"/>
      <c r="DI1251" s="49"/>
      <c r="DJ1251" s="49"/>
      <c r="DK1251" s="49"/>
      <c r="DL1251" s="49"/>
      <c r="DM1251" s="49"/>
      <c r="DN1251" s="49"/>
      <c r="DO1251" s="49"/>
      <c r="DP1251" s="49"/>
      <c r="DQ1251" s="49"/>
      <c r="DR1251" s="49"/>
      <c r="DS1251" s="49"/>
      <c r="DT1251" s="49"/>
      <c r="DU1251" s="49"/>
      <c r="DV1251" s="49"/>
      <c r="DW1251" s="49"/>
      <c r="DX1251" s="49"/>
      <c r="DY1251" s="49"/>
    </row>
    <row r="1252" spans="1:129" s="32" customFormat="1" ht="66.75" customHeight="1">
      <c r="A1252" s="34"/>
      <c r="B1252" s="158">
        <v>64</v>
      </c>
      <c r="C1252" s="142" t="s">
        <v>5578</v>
      </c>
      <c r="D1252" s="142" t="s">
        <v>6084</v>
      </c>
      <c r="E1252" s="142" t="s">
        <v>6085</v>
      </c>
      <c r="F1252" s="142"/>
      <c r="G1252" s="142"/>
      <c r="H1252" s="142">
        <v>3148</v>
      </c>
      <c r="I1252" s="142" t="s">
        <v>4364</v>
      </c>
      <c r="J1252" s="142" t="s">
        <v>3639</v>
      </c>
      <c r="K1252" s="142" t="s">
        <v>3640</v>
      </c>
      <c r="L1252" s="142" t="s">
        <v>3641</v>
      </c>
      <c r="M1252" s="155"/>
      <c r="N1252" s="142"/>
      <c r="O1252" s="92"/>
      <c r="P1252" s="100"/>
      <c r="Q1252" s="72"/>
      <c r="R1252" s="72"/>
      <c r="S1252" s="49"/>
      <c r="T1252" s="49"/>
      <c r="U1252" s="49"/>
      <c r="V1252" s="49"/>
      <c r="W1252" s="49"/>
      <c r="X1252" s="49"/>
      <c r="Y1252" s="49"/>
      <c r="Z1252" s="49"/>
      <c r="AA1252" s="49"/>
      <c r="AB1252" s="49"/>
      <c r="AC1252" s="49"/>
      <c r="AD1252" s="49"/>
      <c r="AE1252" s="49"/>
      <c r="AF1252" s="49"/>
      <c r="AG1252" s="49"/>
      <c r="AH1252" s="49"/>
      <c r="AI1252" s="49"/>
      <c r="AJ1252" s="49"/>
      <c r="AK1252" s="49"/>
      <c r="AL1252" s="49"/>
      <c r="AM1252" s="49"/>
      <c r="AN1252" s="49"/>
      <c r="AO1252" s="49"/>
      <c r="AP1252" s="49"/>
      <c r="AQ1252" s="49"/>
      <c r="AR1252" s="49"/>
      <c r="AS1252" s="49"/>
      <c r="AT1252" s="49"/>
      <c r="AU1252" s="49"/>
      <c r="AV1252" s="49"/>
      <c r="AW1252" s="49"/>
      <c r="AX1252" s="49"/>
      <c r="AY1252" s="49"/>
      <c r="AZ1252" s="49"/>
      <c r="BA1252" s="49"/>
      <c r="BB1252" s="49"/>
      <c r="BC1252" s="49"/>
      <c r="BD1252" s="49"/>
      <c r="BE1252" s="49"/>
      <c r="BF1252" s="49"/>
      <c r="BG1252" s="49"/>
      <c r="BH1252" s="49"/>
      <c r="BI1252" s="49"/>
      <c r="BJ1252" s="49"/>
      <c r="BK1252" s="49"/>
      <c r="BL1252" s="49"/>
      <c r="BM1252" s="49"/>
      <c r="BN1252" s="49"/>
      <c r="BO1252" s="49"/>
      <c r="BP1252" s="49"/>
      <c r="BQ1252" s="49"/>
      <c r="BR1252" s="49"/>
      <c r="BS1252" s="49"/>
      <c r="BT1252" s="49"/>
      <c r="BU1252" s="49"/>
      <c r="BV1252" s="49"/>
      <c r="BW1252" s="49"/>
      <c r="BX1252" s="49"/>
      <c r="BY1252" s="49"/>
      <c r="BZ1252" s="49"/>
      <c r="CA1252" s="49"/>
      <c r="CB1252" s="49"/>
      <c r="CC1252" s="49"/>
      <c r="CD1252" s="49"/>
      <c r="CE1252" s="49"/>
      <c r="CF1252" s="49"/>
      <c r="CG1252" s="49"/>
      <c r="CH1252" s="49"/>
      <c r="CI1252" s="49"/>
      <c r="CJ1252" s="49"/>
      <c r="CK1252" s="49"/>
      <c r="CL1252" s="49"/>
      <c r="CM1252" s="49"/>
      <c r="CN1252" s="49"/>
      <c r="CO1252" s="49"/>
      <c r="CP1252" s="49"/>
      <c r="CQ1252" s="49"/>
      <c r="CR1252" s="49"/>
      <c r="CS1252" s="49"/>
      <c r="CT1252" s="49"/>
      <c r="CU1252" s="49"/>
      <c r="CV1252" s="49"/>
      <c r="CW1252" s="49"/>
      <c r="CX1252" s="49"/>
      <c r="CY1252" s="49"/>
      <c r="CZ1252" s="49"/>
      <c r="DA1252" s="49"/>
      <c r="DB1252" s="49"/>
      <c r="DC1252" s="49"/>
      <c r="DD1252" s="49"/>
      <c r="DE1252" s="49"/>
      <c r="DF1252" s="49"/>
      <c r="DG1252" s="49"/>
      <c r="DH1252" s="49"/>
      <c r="DI1252" s="49"/>
      <c r="DJ1252" s="49"/>
      <c r="DK1252" s="49"/>
      <c r="DL1252" s="49"/>
      <c r="DM1252" s="49"/>
      <c r="DN1252" s="49"/>
      <c r="DO1252" s="49"/>
      <c r="DP1252" s="49"/>
      <c r="DQ1252" s="49"/>
      <c r="DR1252" s="49"/>
      <c r="DS1252" s="49"/>
      <c r="DT1252" s="49"/>
      <c r="DU1252" s="49"/>
      <c r="DV1252" s="49"/>
      <c r="DW1252" s="49"/>
      <c r="DX1252" s="49"/>
      <c r="DY1252" s="49"/>
    </row>
    <row r="1253" spans="1:129" s="32" customFormat="1" ht="60.75" customHeight="1">
      <c r="A1253" s="34"/>
      <c r="B1253" s="61">
        <v>65</v>
      </c>
      <c r="C1253" s="142" t="s">
        <v>3642</v>
      </c>
      <c r="D1253" s="142" t="s">
        <v>3643</v>
      </c>
      <c r="E1253" s="142" t="s">
        <v>3644</v>
      </c>
      <c r="F1253" s="142"/>
      <c r="G1253" s="142"/>
      <c r="H1253" s="142">
        <v>9600</v>
      </c>
      <c r="I1253" s="142" t="s">
        <v>4364</v>
      </c>
      <c r="J1253" s="142" t="s">
        <v>3645</v>
      </c>
      <c r="K1253" s="142" t="s">
        <v>1453</v>
      </c>
      <c r="L1253" s="142" t="s">
        <v>1454</v>
      </c>
      <c r="M1253" s="155"/>
      <c r="N1253" s="142"/>
      <c r="O1253" s="92"/>
      <c r="P1253" s="100"/>
      <c r="Q1253" s="72"/>
      <c r="R1253" s="72"/>
      <c r="S1253" s="49"/>
      <c r="T1253" s="49"/>
      <c r="U1253" s="49"/>
      <c r="V1253" s="49"/>
      <c r="W1253" s="49"/>
      <c r="X1253" s="49"/>
      <c r="Y1253" s="49"/>
      <c r="Z1253" s="49"/>
      <c r="AA1253" s="49"/>
      <c r="AB1253" s="49"/>
      <c r="AC1253" s="49"/>
      <c r="AD1253" s="49"/>
      <c r="AE1253" s="49"/>
      <c r="AF1253" s="49"/>
      <c r="AG1253" s="49"/>
      <c r="AH1253" s="49"/>
      <c r="AI1253" s="49"/>
      <c r="AJ1253" s="49"/>
      <c r="AK1253" s="49"/>
      <c r="AL1253" s="49"/>
      <c r="AM1253" s="49"/>
      <c r="AN1253" s="49"/>
      <c r="AO1253" s="49"/>
      <c r="AP1253" s="49"/>
      <c r="AQ1253" s="49"/>
      <c r="AR1253" s="49"/>
      <c r="AS1253" s="49"/>
      <c r="AT1253" s="49"/>
      <c r="AU1253" s="49"/>
      <c r="AV1253" s="49"/>
      <c r="AW1253" s="49"/>
      <c r="AX1253" s="49"/>
      <c r="AY1253" s="49"/>
      <c r="AZ1253" s="49"/>
      <c r="BA1253" s="49"/>
      <c r="BB1253" s="49"/>
      <c r="BC1253" s="49"/>
      <c r="BD1253" s="49"/>
      <c r="BE1253" s="49"/>
      <c r="BF1253" s="49"/>
      <c r="BG1253" s="49"/>
      <c r="BH1253" s="49"/>
      <c r="BI1253" s="49"/>
      <c r="BJ1253" s="49"/>
      <c r="BK1253" s="49"/>
      <c r="BL1253" s="49"/>
      <c r="BM1253" s="49"/>
      <c r="BN1253" s="49"/>
      <c r="BO1253" s="49"/>
      <c r="BP1253" s="49"/>
      <c r="BQ1253" s="49"/>
      <c r="BR1253" s="49"/>
      <c r="BS1253" s="49"/>
      <c r="BT1253" s="49"/>
      <c r="BU1253" s="49"/>
      <c r="BV1253" s="49"/>
      <c r="BW1253" s="49"/>
      <c r="BX1253" s="49"/>
      <c r="BY1253" s="49"/>
      <c r="BZ1253" s="49"/>
      <c r="CA1253" s="49"/>
      <c r="CB1253" s="49"/>
      <c r="CC1253" s="49"/>
      <c r="CD1253" s="49"/>
      <c r="CE1253" s="49"/>
      <c r="CF1253" s="49"/>
      <c r="CG1253" s="49"/>
      <c r="CH1253" s="49"/>
      <c r="CI1253" s="49"/>
      <c r="CJ1253" s="49"/>
      <c r="CK1253" s="49"/>
      <c r="CL1253" s="49"/>
      <c r="CM1253" s="49"/>
      <c r="CN1253" s="49"/>
      <c r="CO1253" s="49"/>
      <c r="CP1253" s="49"/>
      <c r="CQ1253" s="49"/>
      <c r="CR1253" s="49"/>
      <c r="CS1253" s="49"/>
      <c r="CT1253" s="49"/>
      <c r="CU1253" s="49"/>
      <c r="CV1253" s="49"/>
      <c r="CW1253" s="49"/>
      <c r="CX1253" s="49"/>
      <c r="CY1253" s="49"/>
      <c r="CZ1253" s="49"/>
      <c r="DA1253" s="49"/>
      <c r="DB1253" s="49"/>
      <c r="DC1253" s="49"/>
      <c r="DD1253" s="49"/>
      <c r="DE1253" s="49"/>
      <c r="DF1253" s="49"/>
      <c r="DG1253" s="49"/>
      <c r="DH1253" s="49"/>
      <c r="DI1253" s="49"/>
      <c r="DJ1253" s="49"/>
      <c r="DK1253" s="49"/>
      <c r="DL1253" s="49"/>
      <c r="DM1253" s="49"/>
      <c r="DN1253" s="49"/>
      <c r="DO1253" s="49"/>
      <c r="DP1253" s="49"/>
      <c r="DQ1253" s="49"/>
      <c r="DR1253" s="49"/>
      <c r="DS1253" s="49"/>
      <c r="DT1253" s="49"/>
      <c r="DU1253" s="49"/>
      <c r="DV1253" s="49"/>
      <c r="DW1253" s="49"/>
      <c r="DX1253" s="49"/>
      <c r="DY1253" s="49"/>
    </row>
    <row r="1254" spans="1:129" s="32" customFormat="1" ht="67.5" customHeight="1">
      <c r="A1254" s="34"/>
      <c r="B1254" s="158">
        <v>66</v>
      </c>
      <c r="C1254" s="142" t="s">
        <v>1455</v>
      </c>
      <c r="D1254" s="142" t="s">
        <v>1456</v>
      </c>
      <c r="E1254" s="142" t="s">
        <v>1457</v>
      </c>
      <c r="F1254" s="142">
        <v>1000</v>
      </c>
      <c r="G1254" s="142"/>
      <c r="H1254" s="142">
        <v>5240</v>
      </c>
      <c r="I1254" s="142" t="s">
        <v>4364</v>
      </c>
      <c r="J1254" s="142" t="s">
        <v>1458</v>
      </c>
      <c r="K1254" s="142" t="s">
        <v>1459</v>
      </c>
      <c r="L1254" s="142" t="s">
        <v>1460</v>
      </c>
      <c r="M1254" s="155"/>
      <c r="N1254" s="142"/>
      <c r="O1254" s="92"/>
      <c r="P1254" s="100"/>
      <c r="Q1254" s="72"/>
      <c r="R1254" s="72"/>
      <c r="S1254" s="49"/>
      <c r="T1254" s="49"/>
      <c r="U1254" s="49"/>
      <c r="V1254" s="49"/>
      <c r="W1254" s="49"/>
      <c r="X1254" s="49"/>
      <c r="Y1254" s="49"/>
      <c r="Z1254" s="49"/>
      <c r="AA1254" s="49"/>
      <c r="AB1254" s="49"/>
      <c r="AC1254" s="49"/>
      <c r="AD1254" s="49"/>
      <c r="AE1254" s="49"/>
      <c r="AF1254" s="49"/>
      <c r="AG1254" s="49"/>
      <c r="AH1254" s="49"/>
      <c r="AI1254" s="49"/>
      <c r="AJ1254" s="49"/>
      <c r="AK1254" s="49"/>
      <c r="AL1254" s="49"/>
      <c r="AM1254" s="49"/>
      <c r="AN1254" s="49"/>
      <c r="AO1254" s="49"/>
      <c r="AP1254" s="49"/>
      <c r="AQ1254" s="49"/>
      <c r="AR1254" s="49"/>
      <c r="AS1254" s="49"/>
      <c r="AT1254" s="49"/>
      <c r="AU1254" s="49"/>
      <c r="AV1254" s="49"/>
      <c r="AW1254" s="49"/>
      <c r="AX1254" s="49"/>
      <c r="AY1254" s="49"/>
      <c r="AZ1254" s="49"/>
      <c r="BA1254" s="49"/>
      <c r="BB1254" s="49"/>
      <c r="BC1254" s="49"/>
      <c r="BD1254" s="49"/>
      <c r="BE1254" s="49"/>
      <c r="BF1254" s="49"/>
      <c r="BG1254" s="49"/>
      <c r="BH1254" s="49"/>
      <c r="BI1254" s="49"/>
      <c r="BJ1254" s="49"/>
      <c r="BK1254" s="49"/>
      <c r="BL1254" s="49"/>
      <c r="BM1254" s="49"/>
      <c r="BN1254" s="49"/>
      <c r="BO1254" s="49"/>
      <c r="BP1254" s="49"/>
      <c r="BQ1254" s="49"/>
      <c r="BR1254" s="49"/>
      <c r="BS1254" s="49"/>
      <c r="BT1254" s="49"/>
      <c r="BU1254" s="49"/>
      <c r="BV1254" s="49"/>
      <c r="BW1254" s="49"/>
      <c r="BX1254" s="49"/>
      <c r="BY1254" s="49"/>
      <c r="BZ1254" s="49"/>
      <c r="CA1254" s="49"/>
      <c r="CB1254" s="49"/>
      <c r="CC1254" s="49"/>
      <c r="CD1254" s="49"/>
      <c r="CE1254" s="49"/>
      <c r="CF1254" s="49"/>
      <c r="CG1254" s="49"/>
      <c r="CH1254" s="49"/>
      <c r="CI1254" s="49"/>
      <c r="CJ1254" s="49"/>
      <c r="CK1254" s="49"/>
      <c r="CL1254" s="49"/>
      <c r="CM1254" s="49"/>
      <c r="CN1254" s="49"/>
      <c r="CO1254" s="49"/>
      <c r="CP1254" s="49"/>
      <c r="CQ1254" s="49"/>
      <c r="CR1254" s="49"/>
      <c r="CS1254" s="49"/>
      <c r="CT1254" s="49"/>
      <c r="CU1254" s="49"/>
      <c r="CV1254" s="49"/>
      <c r="CW1254" s="49"/>
      <c r="CX1254" s="49"/>
      <c r="CY1254" s="49"/>
      <c r="CZ1254" s="49"/>
      <c r="DA1254" s="49"/>
      <c r="DB1254" s="49"/>
      <c r="DC1254" s="49"/>
      <c r="DD1254" s="49"/>
      <c r="DE1254" s="49"/>
      <c r="DF1254" s="49"/>
      <c r="DG1254" s="49"/>
      <c r="DH1254" s="49"/>
      <c r="DI1254" s="49"/>
      <c r="DJ1254" s="49"/>
      <c r="DK1254" s="49"/>
      <c r="DL1254" s="49"/>
      <c r="DM1254" s="49"/>
      <c r="DN1254" s="49"/>
      <c r="DO1254" s="49"/>
      <c r="DP1254" s="49"/>
      <c r="DQ1254" s="49"/>
      <c r="DR1254" s="49"/>
      <c r="DS1254" s="49"/>
      <c r="DT1254" s="49"/>
      <c r="DU1254" s="49"/>
      <c r="DV1254" s="49"/>
      <c r="DW1254" s="49"/>
      <c r="DX1254" s="49"/>
      <c r="DY1254" s="49"/>
    </row>
    <row r="1255" spans="1:129" s="32" customFormat="1" ht="53.25" customHeight="1">
      <c r="A1255" s="34"/>
      <c r="B1255" s="61">
        <v>67</v>
      </c>
      <c r="C1255" s="142" t="s">
        <v>5489</v>
      </c>
      <c r="D1255" s="142" t="s">
        <v>5490</v>
      </c>
      <c r="E1255" s="142" t="s">
        <v>5491</v>
      </c>
      <c r="F1255" s="142"/>
      <c r="G1255" s="142"/>
      <c r="H1255" s="142">
        <v>667</v>
      </c>
      <c r="I1255" s="142" t="s">
        <v>4364</v>
      </c>
      <c r="J1255" s="142" t="s">
        <v>5492</v>
      </c>
      <c r="K1255" s="142" t="s">
        <v>5493</v>
      </c>
      <c r="L1255" s="142" t="s">
        <v>5494</v>
      </c>
      <c r="M1255" s="155"/>
      <c r="N1255" s="142"/>
      <c r="O1255" s="92"/>
      <c r="P1255" s="100"/>
      <c r="Q1255" s="72"/>
      <c r="R1255" s="72"/>
      <c r="S1255" s="49"/>
      <c r="T1255" s="49"/>
      <c r="U1255" s="49"/>
      <c r="V1255" s="49"/>
      <c r="W1255" s="49"/>
      <c r="X1255" s="49"/>
      <c r="Y1255" s="49"/>
      <c r="Z1255" s="49"/>
      <c r="AA1255" s="49"/>
      <c r="AB1255" s="49"/>
      <c r="AC1255" s="49"/>
      <c r="AD1255" s="49"/>
      <c r="AE1255" s="49"/>
      <c r="AF1255" s="49"/>
      <c r="AG1255" s="49"/>
      <c r="AH1255" s="49"/>
      <c r="AI1255" s="49"/>
      <c r="AJ1255" s="49"/>
      <c r="AK1255" s="49"/>
      <c r="AL1255" s="49"/>
      <c r="AM1255" s="49"/>
      <c r="AN1255" s="49"/>
      <c r="AO1255" s="49"/>
      <c r="AP1255" s="49"/>
      <c r="AQ1255" s="49"/>
      <c r="AR1255" s="49"/>
      <c r="AS1255" s="49"/>
      <c r="AT1255" s="49"/>
      <c r="AU1255" s="49"/>
      <c r="AV1255" s="49"/>
      <c r="AW1255" s="49"/>
      <c r="AX1255" s="49"/>
      <c r="AY1255" s="49"/>
      <c r="AZ1255" s="49"/>
      <c r="BA1255" s="49"/>
      <c r="BB1255" s="49"/>
      <c r="BC1255" s="49"/>
      <c r="BD1255" s="49"/>
      <c r="BE1255" s="49"/>
      <c r="BF1255" s="49"/>
      <c r="BG1255" s="49"/>
      <c r="BH1255" s="49"/>
      <c r="BI1255" s="49"/>
      <c r="BJ1255" s="49"/>
      <c r="BK1255" s="49"/>
      <c r="BL1255" s="49"/>
      <c r="BM1255" s="49"/>
      <c r="BN1255" s="49"/>
      <c r="BO1255" s="49"/>
      <c r="BP1255" s="49"/>
      <c r="BQ1255" s="49"/>
      <c r="BR1255" s="49"/>
      <c r="BS1255" s="49"/>
      <c r="BT1255" s="49"/>
      <c r="BU1255" s="49"/>
      <c r="BV1255" s="49"/>
      <c r="BW1255" s="49"/>
      <c r="BX1255" s="49"/>
      <c r="BY1255" s="49"/>
      <c r="BZ1255" s="49"/>
      <c r="CA1255" s="49"/>
      <c r="CB1255" s="49"/>
      <c r="CC1255" s="49"/>
      <c r="CD1255" s="49"/>
      <c r="CE1255" s="49"/>
      <c r="CF1255" s="49"/>
      <c r="CG1255" s="49"/>
      <c r="CH1255" s="49"/>
      <c r="CI1255" s="49"/>
      <c r="CJ1255" s="49"/>
      <c r="CK1255" s="49"/>
      <c r="CL1255" s="49"/>
      <c r="CM1255" s="49"/>
      <c r="CN1255" s="49"/>
      <c r="CO1255" s="49"/>
      <c r="CP1255" s="49"/>
      <c r="CQ1255" s="49"/>
      <c r="CR1255" s="49"/>
      <c r="CS1255" s="49"/>
      <c r="CT1255" s="49"/>
      <c r="CU1255" s="49"/>
      <c r="CV1255" s="49"/>
      <c r="CW1255" s="49"/>
      <c r="CX1255" s="49"/>
      <c r="CY1255" s="49"/>
      <c r="CZ1255" s="49"/>
      <c r="DA1255" s="49"/>
      <c r="DB1255" s="49"/>
      <c r="DC1255" s="49"/>
      <c r="DD1255" s="49"/>
      <c r="DE1255" s="49"/>
      <c r="DF1255" s="49"/>
      <c r="DG1255" s="49"/>
      <c r="DH1255" s="49"/>
      <c r="DI1255" s="49"/>
      <c r="DJ1255" s="49"/>
      <c r="DK1255" s="49"/>
      <c r="DL1255" s="49"/>
      <c r="DM1255" s="49"/>
      <c r="DN1255" s="49"/>
      <c r="DO1255" s="49"/>
      <c r="DP1255" s="49"/>
      <c r="DQ1255" s="49"/>
      <c r="DR1255" s="49"/>
      <c r="DS1255" s="49"/>
      <c r="DT1255" s="49"/>
      <c r="DU1255" s="49"/>
      <c r="DV1255" s="49"/>
      <c r="DW1255" s="49"/>
      <c r="DX1255" s="49"/>
      <c r="DY1255" s="49"/>
    </row>
    <row r="1256" spans="1:129" s="32" customFormat="1" ht="69" customHeight="1">
      <c r="A1256" s="34"/>
      <c r="B1256" s="158">
        <v>68</v>
      </c>
      <c r="C1256" s="142" t="s">
        <v>5495</v>
      </c>
      <c r="D1256" s="142" t="s">
        <v>1456</v>
      </c>
      <c r="E1256" s="142" t="s">
        <v>5496</v>
      </c>
      <c r="F1256" s="142"/>
      <c r="G1256" s="142"/>
      <c r="H1256" s="142">
        <v>2215</v>
      </c>
      <c r="I1256" s="142" t="s">
        <v>4364</v>
      </c>
      <c r="J1256" s="142" t="s">
        <v>5497</v>
      </c>
      <c r="K1256" s="142" t="s">
        <v>3889</v>
      </c>
      <c r="L1256" s="142" t="s">
        <v>5498</v>
      </c>
      <c r="M1256" s="155"/>
      <c r="N1256" s="142"/>
      <c r="O1256" s="92"/>
      <c r="P1256" s="100"/>
      <c r="Q1256" s="72"/>
      <c r="R1256" s="72"/>
      <c r="S1256" s="49"/>
      <c r="T1256" s="49"/>
      <c r="U1256" s="49"/>
      <c r="V1256" s="49"/>
      <c r="W1256" s="49"/>
      <c r="X1256" s="49"/>
      <c r="Y1256" s="49"/>
      <c r="Z1256" s="49"/>
      <c r="AA1256" s="49"/>
      <c r="AB1256" s="49"/>
      <c r="AC1256" s="49"/>
      <c r="AD1256" s="49"/>
      <c r="AE1256" s="49"/>
      <c r="AF1256" s="49"/>
      <c r="AG1256" s="49"/>
      <c r="AH1256" s="49"/>
      <c r="AI1256" s="49"/>
      <c r="AJ1256" s="49"/>
      <c r="AK1256" s="49"/>
      <c r="AL1256" s="49"/>
      <c r="AM1256" s="49"/>
      <c r="AN1256" s="49"/>
      <c r="AO1256" s="49"/>
      <c r="AP1256" s="49"/>
      <c r="AQ1256" s="49"/>
      <c r="AR1256" s="49"/>
      <c r="AS1256" s="49"/>
      <c r="AT1256" s="49"/>
      <c r="AU1256" s="49"/>
      <c r="AV1256" s="49"/>
      <c r="AW1256" s="49"/>
      <c r="AX1256" s="49"/>
      <c r="AY1256" s="49"/>
      <c r="AZ1256" s="49"/>
      <c r="BA1256" s="49"/>
      <c r="BB1256" s="49"/>
      <c r="BC1256" s="49"/>
      <c r="BD1256" s="49"/>
      <c r="BE1256" s="49"/>
      <c r="BF1256" s="49"/>
      <c r="BG1256" s="49"/>
      <c r="BH1256" s="49"/>
      <c r="BI1256" s="49"/>
      <c r="BJ1256" s="49"/>
      <c r="BK1256" s="49"/>
      <c r="BL1256" s="49"/>
      <c r="BM1256" s="49"/>
      <c r="BN1256" s="49"/>
      <c r="BO1256" s="49"/>
      <c r="BP1256" s="49"/>
      <c r="BQ1256" s="49"/>
      <c r="BR1256" s="49"/>
      <c r="BS1256" s="49"/>
      <c r="BT1256" s="49"/>
      <c r="BU1256" s="49"/>
      <c r="BV1256" s="49"/>
      <c r="BW1256" s="49"/>
      <c r="BX1256" s="49"/>
      <c r="BY1256" s="49"/>
      <c r="BZ1256" s="49"/>
      <c r="CA1256" s="49"/>
      <c r="CB1256" s="49"/>
      <c r="CC1256" s="49"/>
      <c r="CD1256" s="49"/>
      <c r="CE1256" s="49"/>
      <c r="CF1256" s="49"/>
      <c r="CG1256" s="49"/>
      <c r="CH1256" s="49"/>
      <c r="CI1256" s="49"/>
      <c r="CJ1256" s="49"/>
      <c r="CK1256" s="49"/>
      <c r="CL1256" s="49"/>
      <c r="CM1256" s="49"/>
      <c r="CN1256" s="49"/>
      <c r="CO1256" s="49"/>
      <c r="CP1256" s="49"/>
      <c r="CQ1256" s="49"/>
      <c r="CR1256" s="49"/>
      <c r="CS1256" s="49"/>
      <c r="CT1256" s="49"/>
      <c r="CU1256" s="49"/>
      <c r="CV1256" s="49"/>
      <c r="CW1256" s="49"/>
      <c r="CX1256" s="49"/>
      <c r="CY1256" s="49"/>
      <c r="CZ1256" s="49"/>
      <c r="DA1256" s="49"/>
      <c r="DB1256" s="49"/>
      <c r="DC1256" s="49"/>
      <c r="DD1256" s="49"/>
      <c r="DE1256" s="49"/>
      <c r="DF1256" s="49"/>
      <c r="DG1256" s="49"/>
      <c r="DH1256" s="49"/>
      <c r="DI1256" s="49"/>
      <c r="DJ1256" s="49"/>
      <c r="DK1256" s="49"/>
      <c r="DL1256" s="49"/>
      <c r="DM1256" s="49"/>
      <c r="DN1256" s="49"/>
      <c r="DO1256" s="49"/>
      <c r="DP1256" s="49"/>
      <c r="DQ1256" s="49"/>
      <c r="DR1256" s="49"/>
      <c r="DS1256" s="49"/>
      <c r="DT1256" s="49"/>
      <c r="DU1256" s="49"/>
      <c r="DV1256" s="49"/>
      <c r="DW1256" s="49"/>
      <c r="DX1256" s="49"/>
      <c r="DY1256" s="49"/>
    </row>
    <row r="1257" spans="1:129" s="32" customFormat="1" ht="41.25" customHeight="1">
      <c r="A1257" s="232"/>
      <c r="B1257" s="61">
        <v>69</v>
      </c>
      <c r="C1257" s="142" t="s">
        <v>5499</v>
      </c>
      <c r="D1257" s="142" t="s">
        <v>5500</v>
      </c>
      <c r="E1257" s="142" t="s">
        <v>5501</v>
      </c>
      <c r="F1257" s="142"/>
      <c r="G1257" s="142"/>
      <c r="H1257" s="142">
        <v>5700</v>
      </c>
      <c r="I1257" s="142" t="s">
        <v>4364</v>
      </c>
      <c r="J1257" s="142" t="s">
        <v>6151</v>
      </c>
      <c r="K1257" s="142" t="s">
        <v>6152</v>
      </c>
      <c r="L1257" s="142" t="s">
        <v>6153</v>
      </c>
      <c r="M1257" s="178"/>
      <c r="N1257" s="142"/>
      <c r="O1257" s="92"/>
      <c r="P1257" s="100"/>
      <c r="Q1257" s="72"/>
      <c r="R1257" s="72"/>
      <c r="S1257" s="49"/>
      <c r="T1257" s="49"/>
      <c r="U1257" s="49"/>
      <c r="V1257" s="49"/>
      <c r="W1257" s="49"/>
      <c r="X1257" s="49"/>
      <c r="Y1257" s="49"/>
      <c r="Z1257" s="49"/>
      <c r="AA1257" s="49"/>
      <c r="AB1257" s="49"/>
      <c r="AC1257" s="49"/>
      <c r="AD1257" s="49"/>
      <c r="AE1257" s="49"/>
      <c r="AF1257" s="49"/>
      <c r="AG1257" s="49"/>
      <c r="AH1257" s="49"/>
      <c r="AI1257" s="49"/>
      <c r="AJ1257" s="49"/>
      <c r="AK1257" s="49"/>
      <c r="AL1257" s="49"/>
      <c r="AM1257" s="49"/>
      <c r="AN1257" s="49"/>
      <c r="AO1257" s="49"/>
      <c r="AP1257" s="49"/>
      <c r="AQ1257" s="49"/>
      <c r="AR1257" s="49"/>
      <c r="AS1257" s="49"/>
      <c r="AT1257" s="49"/>
      <c r="AU1257" s="49"/>
      <c r="AV1257" s="49"/>
      <c r="AW1257" s="49"/>
      <c r="AX1257" s="49"/>
      <c r="AY1257" s="49"/>
      <c r="AZ1257" s="49"/>
      <c r="BA1257" s="49"/>
      <c r="BB1257" s="49"/>
      <c r="BC1257" s="49"/>
      <c r="BD1257" s="49"/>
      <c r="BE1257" s="49"/>
      <c r="BF1257" s="49"/>
      <c r="BG1257" s="49"/>
      <c r="BH1257" s="49"/>
      <c r="BI1257" s="49"/>
      <c r="BJ1257" s="49"/>
      <c r="BK1257" s="49"/>
      <c r="BL1257" s="49"/>
      <c r="BM1257" s="49"/>
      <c r="BN1257" s="49"/>
      <c r="BO1257" s="49"/>
      <c r="BP1257" s="49"/>
      <c r="BQ1257" s="49"/>
      <c r="BR1257" s="49"/>
      <c r="BS1257" s="49"/>
      <c r="BT1257" s="49"/>
      <c r="BU1257" s="49"/>
      <c r="BV1257" s="49"/>
      <c r="BW1257" s="49"/>
      <c r="BX1257" s="49"/>
      <c r="BY1257" s="49"/>
      <c r="BZ1257" s="49"/>
      <c r="CA1257" s="49"/>
      <c r="CB1257" s="49"/>
      <c r="CC1257" s="49"/>
      <c r="CD1257" s="49"/>
      <c r="CE1257" s="49"/>
      <c r="CF1257" s="49"/>
      <c r="CG1257" s="49"/>
      <c r="CH1257" s="49"/>
      <c r="CI1257" s="49"/>
      <c r="CJ1257" s="49"/>
      <c r="CK1257" s="49"/>
      <c r="CL1257" s="49"/>
      <c r="CM1257" s="49"/>
      <c r="CN1257" s="49"/>
      <c r="CO1257" s="49"/>
      <c r="CP1257" s="49"/>
      <c r="CQ1257" s="49"/>
      <c r="CR1257" s="49"/>
      <c r="CS1257" s="49"/>
      <c r="CT1257" s="49"/>
      <c r="CU1257" s="49"/>
      <c r="CV1257" s="49"/>
      <c r="CW1257" s="49"/>
      <c r="CX1257" s="49"/>
      <c r="CY1257" s="49"/>
      <c r="CZ1257" s="49"/>
      <c r="DA1257" s="49"/>
      <c r="DB1257" s="49"/>
      <c r="DC1257" s="49"/>
      <c r="DD1257" s="49"/>
      <c r="DE1257" s="49"/>
      <c r="DF1257" s="49"/>
      <c r="DG1257" s="49"/>
      <c r="DH1257" s="49"/>
      <c r="DI1257" s="49"/>
      <c r="DJ1257" s="49"/>
      <c r="DK1257" s="49"/>
      <c r="DL1257" s="49"/>
      <c r="DM1257" s="49"/>
      <c r="DN1257" s="49"/>
      <c r="DO1257" s="49"/>
      <c r="DP1257" s="49"/>
      <c r="DQ1257" s="49"/>
      <c r="DR1257" s="49"/>
      <c r="DS1257" s="49"/>
      <c r="DT1257" s="49"/>
      <c r="DU1257" s="49"/>
      <c r="DV1257" s="49"/>
      <c r="DW1257" s="49"/>
      <c r="DX1257" s="49"/>
      <c r="DY1257" s="49"/>
    </row>
    <row r="1258" spans="1:129" s="32" customFormat="1" ht="57" customHeight="1">
      <c r="A1258" s="232"/>
      <c r="B1258" s="158">
        <v>70</v>
      </c>
      <c r="C1258" s="142" t="s">
        <v>5489</v>
      </c>
      <c r="D1258" s="142" t="s">
        <v>5490</v>
      </c>
      <c r="E1258" s="142" t="s">
        <v>6154</v>
      </c>
      <c r="F1258" s="142"/>
      <c r="G1258" s="142"/>
      <c r="H1258" s="142">
        <v>813</v>
      </c>
      <c r="I1258" s="142" t="s">
        <v>4364</v>
      </c>
      <c r="J1258" s="142" t="s">
        <v>6155</v>
      </c>
      <c r="K1258" s="142" t="s">
        <v>6156</v>
      </c>
      <c r="L1258" s="142" t="s">
        <v>983</v>
      </c>
      <c r="M1258" s="155"/>
      <c r="N1258" s="142"/>
      <c r="O1258" s="92"/>
      <c r="P1258" s="100"/>
      <c r="Q1258" s="72"/>
      <c r="R1258" s="72"/>
      <c r="S1258" s="49"/>
      <c r="T1258" s="49"/>
      <c r="U1258" s="49"/>
      <c r="V1258" s="49"/>
      <c r="W1258" s="49"/>
      <c r="X1258" s="49"/>
      <c r="Y1258" s="49"/>
      <c r="Z1258" s="49"/>
      <c r="AA1258" s="49"/>
      <c r="AB1258" s="49"/>
      <c r="AC1258" s="49"/>
      <c r="AD1258" s="49"/>
      <c r="AE1258" s="49"/>
      <c r="AF1258" s="49"/>
      <c r="AG1258" s="49"/>
      <c r="AH1258" s="49"/>
      <c r="AI1258" s="49"/>
      <c r="AJ1258" s="49"/>
      <c r="AK1258" s="49"/>
      <c r="AL1258" s="49"/>
      <c r="AM1258" s="49"/>
      <c r="AN1258" s="49"/>
      <c r="AO1258" s="49"/>
      <c r="AP1258" s="49"/>
      <c r="AQ1258" s="49"/>
      <c r="AR1258" s="49"/>
      <c r="AS1258" s="49"/>
      <c r="AT1258" s="49"/>
      <c r="AU1258" s="49"/>
      <c r="AV1258" s="49"/>
      <c r="AW1258" s="49"/>
      <c r="AX1258" s="49"/>
      <c r="AY1258" s="49"/>
      <c r="AZ1258" s="49"/>
      <c r="BA1258" s="49"/>
      <c r="BB1258" s="49"/>
      <c r="BC1258" s="49"/>
      <c r="BD1258" s="49"/>
      <c r="BE1258" s="49"/>
      <c r="BF1258" s="49"/>
      <c r="BG1258" s="49"/>
      <c r="BH1258" s="49"/>
      <c r="BI1258" s="49"/>
      <c r="BJ1258" s="49"/>
      <c r="BK1258" s="49"/>
      <c r="BL1258" s="49"/>
      <c r="BM1258" s="49"/>
      <c r="BN1258" s="49"/>
      <c r="BO1258" s="49"/>
      <c r="BP1258" s="49"/>
      <c r="BQ1258" s="49"/>
      <c r="BR1258" s="49"/>
      <c r="BS1258" s="49"/>
      <c r="BT1258" s="49"/>
      <c r="BU1258" s="49"/>
      <c r="BV1258" s="49"/>
      <c r="BW1258" s="49"/>
      <c r="BX1258" s="49"/>
      <c r="BY1258" s="49"/>
      <c r="BZ1258" s="49"/>
      <c r="CA1258" s="49"/>
      <c r="CB1258" s="49"/>
      <c r="CC1258" s="49"/>
      <c r="CD1258" s="49"/>
      <c r="CE1258" s="49"/>
      <c r="CF1258" s="49"/>
      <c r="CG1258" s="49"/>
      <c r="CH1258" s="49"/>
      <c r="CI1258" s="49"/>
      <c r="CJ1258" s="49"/>
      <c r="CK1258" s="49"/>
      <c r="CL1258" s="49"/>
      <c r="CM1258" s="49"/>
      <c r="CN1258" s="49"/>
      <c r="CO1258" s="49"/>
      <c r="CP1258" s="49"/>
      <c r="CQ1258" s="49"/>
      <c r="CR1258" s="49"/>
      <c r="CS1258" s="49"/>
      <c r="CT1258" s="49"/>
      <c r="CU1258" s="49"/>
      <c r="CV1258" s="49"/>
      <c r="CW1258" s="49"/>
      <c r="CX1258" s="49"/>
      <c r="CY1258" s="49"/>
      <c r="CZ1258" s="49"/>
      <c r="DA1258" s="49"/>
      <c r="DB1258" s="49"/>
      <c r="DC1258" s="49"/>
      <c r="DD1258" s="49"/>
      <c r="DE1258" s="49"/>
      <c r="DF1258" s="49"/>
      <c r="DG1258" s="49"/>
      <c r="DH1258" s="49"/>
      <c r="DI1258" s="49"/>
      <c r="DJ1258" s="49"/>
      <c r="DK1258" s="49"/>
      <c r="DL1258" s="49"/>
      <c r="DM1258" s="49"/>
      <c r="DN1258" s="49"/>
      <c r="DO1258" s="49"/>
      <c r="DP1258" s="49"/>
      <c r="DQ1258" s="49"/>
      <c r="DR1258" s="49"/>
      <c r="DS1258" s="49"/>
      <c r="DT1258" s="49"/>
      <c r="DU1258" s="49"/>
      <c r="DV1258" s="49"/>
      <c r="DW1258" s="49"/>
      <c r="DX1258" s="49"/>
      <c r="DY1258" s="49"/>
    </row>
    <row r="1259" spans="1:129" s="32" customFormat="1" ht="57" customHeight="1">
      <c r="A1259" s="57"/>
      <c r="B1259" s="61">
        <v>71</v>
      </c>
      <c r="C1259" s="142" t="s">
        <v>984</v>
      </c>
      <c r="D1259" s="142" t="s">
        <v>5490</v>
      </c>
      <c r="E1259" s="142" t="s">
        <v>902</v>
      </c>
      <c r="F1259" s="142"/>
      <c r="G1259" s="142"/>
      <c r="H1259" s="142">
        <v>375</v>
      </c>
      <c r="I1259" s="7" t="s">
        <v>4364</v>
      </c>
      <c r="J1259" s="142" t="s">
        <v>903</v>
      </c>
      <c r="K1259" s="142" t="s">
        <v>904</v>
      </c>
      <c r="L1259" s="142" t="s">
        <v>3890</v>
      </c>
      <c r="M1259" s="155"/>
      <c r="N1259" s="142"/>
      <c r="O1259" s="92"/>
      <c r="P1259" s="100"/>
      <c r="Q1259" s="72"/>
      <c r="R1259" s="72"/>
      <c r="S1259" s="49"/>
      <c r="T1259" s="49"/>
      <c r="U1259" s="49"/>
      <c r="V1259" s="49"/>
      <c r="W1259" s="49"/>
      <c r="X1259" s="49"/>
      <c r="Y1259" s="49"/>
      <c r="Z1259" s="49"/>
      <c r="AA1259" s="49"/>
      <c r="AB1259" s="49"/>
      <c r="AC1259" s="49"/>
      <c r="AD1259" s="49"/>
      <c r="AE1259" s="49"/>
      <c r="AF1259" s="49"/>
      <c r="AG1259" s="49"/>
      <c r="AH1259" s="49"/>
      <c r="AI1259" s="49"/>
      <c r="AJ1259" s="49"/>
      <c r="AK1259" s="49"/>
      <c r="AL1259" s="49"/>
      <c r="AM1259" s="49"/>
      <c r="AN1259" s="49"/>
      <c r="AO1259" s="49"/>
      <c r="AP1259" s="49"/>
      <c r="AQ1259" s="49"/>
      <c r="AR1259" s="49"/>
      <c r="AS1259" s="49"/>
      <c r="AT1259" s="49"/>
      <c r="AU1259" s="49"/>
      <c r="AV1259" s="49"/>
      <c r="AW1259" s="49"/>
      <c r="AX1259" s="49"/>
      <c r="AY1259" s="49"/>
      <c r="AZ1259" s="49"/>
      <c r="BA1259" s="49"/>
      <c r="BB1259" s="49"/>
      <c r="BC1259" s="49"/>
      <c r="BD1259" s="49"/>
      <c r="BE1259" s="49"/>
      <c r="BF1259" s="49"/>
      <c r="BG1259" s="49"/>
      <c r="BH1259" s="49"/>
      <c r="BI1259" s="49"/>
      <c r="BJ1259" s="49"/>
      <c r="BK1259" s="49"/>
      <c r="BL1259" s="49"/>
      <c r="BM1259" s="49"/>
      <c r="BN1259" s="49"/>
      <c r="BO1259" s="49"/>
      <c r="BP1259" s="49"/>
      <c r="BQ1259" s="49"/>
      <c r="BR1259" s="49"/>
      <c r="BS1259" s="49"/>
      <c r="BT1259" s="49"/>
      <c r="BU1259" s="49"/>
      <c r="BV1259" s="49"/>
      <c r="BW1259" s="49"/>
      <c r="BX1259" s="49"/>
      <c r="BY1259" s="49"/>
      <c r="BZ1259" s="49"/>
      <c r="CA1259" s="49"/>
      <c r="CB1259" s="49"/>
      <c r="CC1259" s="49"/>
      <c r="CD1259" s="49"/>
      <c r="CE1259" s="49"/>
      <c r="CF1259" s="49"/>
      <c r="CG1259" s="49"/>
      <c r="CH1259" s="49"/>
      <c r="CI1259" s="49"/>
      <c r="CJ1259" s="49"/>
      <c r="CK1259" s="49"/>
      <c r="CL1259" s="49"/>
      <c r="CM1259" s="49"/>
      <c r="CN1259" s="49"/>
      <c r="CO1259" s="49"/>
      <c r="CP1259" s="49"/>
      <c r="CQ1259" s="49"/>
      <c r="CR1259" s="49"/>
      <c r="CS1259" s="49"/>
      <c r="CT1259" s="49"/>
      <c r="CU1259" s="49"/>
      <c r="CV1259" s="49"/>
      <c r="CW1259" s="49"/>
      <c r="CX1259" s="49"/>
      <c r="CY1259" s="49"/>
      <c r="CZ1259" s="49"/>
      <c r="DA1259" s="49"/>
      <c r="DB1259" s="49"/>
      <c r="DC1259" s="49"/>
      <c r="DD1259" s="49"/>
      <c r="DE1259" s="49"/>
      <c r="DF1259" s="49"/>
      <c r="DG1259" s="49"/>
      <c r="DH1259" s="49"/>
      <c r="DI1259" s="49"/>
      <c r="DJ1259" s="49"/>
      <c r="DK1259" s="49"/>
      <c r="DL1259" s="49"/>
      <c r="DM1259" s="49"/>
      <c r="DN1259" s="49"/>
      <c r="DO1259" s="49"/>
      <c r="DP1259" s="49"/>
      <c r="DQ1259" s="49"/>
      <c r="DR1259" s="49"/>
      <c r="DS1259" s="49"/>
      <c r="DT1259" s="49"/>
      <c r="DU1259" s="49"/>
      <c r="DV1259" s="49"/>
      <c r="DW1259" s="49"/>
      <c r="DX1259" s="49"/>
      <c r="DY1259" s="49"/>
    </row>
    <row r="1260" spans="1:129" s="32" customFormat="1" ht="48" customHeight="1">
      <c r="A1260" s="57"/>
      <c r="B1260" s="158">
        <v>72</v>
      </c>
      <c r="C1260" s="142" t="s">
        <v>905</v>
      </c>
      <c r="D1260" s="142" t="s">
        <v>906</v>
      </c>
      <c r="E1260" s="142" t="s">
        <v>907</v>
      </c>
      <c r="F1260" s="142" t="s">
        <v>3985</v>
      </c>
      <c r="G1260" s="142" t="s">
        <v>3985</v>
      </c>
      <c r="H1260" s="142">
        <v>2610</v>
      </c>
      <c r="I1260" s="7" t="s">
        <v>4364</v>
      </c>
      <c r="J1260" s="142" t="s">
        <v>408</v>
      </c>
      <c r="K1260" s="142" t="s">
        <v>407</v>
      </c>
      <c r="L1260" s="142" t="s">
        <v>2729</v>
      </c>
      <c r="M1260" s="155"/>
      <c r="N1260" s="142"/>
      <c r="O1260" s="92"/>
      <c r="P1260" s="100"/>
      <c r="Q1260" s="72"/>
      <c r="R1260" s="72"/>
      <c r="S1260" s="49"/>
      <c r="T1260" s="49"/>
      <c r="U1260" s="49"/>
      <c r="V1260" s="49"/>
      <c r="W1260" s="49"/>
      <c r="X1260" s="49"/>
      <c r="Y1260" s="49"/>
      <c r="Z1260" s="49"/>
      <c r="AA1260" s="49"/>
      <c r="AB1260" s="49"/>
      <c r="AC1260" s="49"/>
      <c r="AD1260" s="49"/>
      <c r="AE1260" s="49"/>
      <c r="AF1260" s="49"/>
      <c r="AG1260" s="49"/>
      <c r="AH1260" s="49"/>
      <c r="AI1260" s="49"/>
      <c r="AJ1260" s="49"/>
      <c r="AK1260" s="49"/>
      <c r="AL1260" s="49"/>
      <c r="AM1260" s="49"/>
      <c r="AN1260" s="49"/>
      <c r="AO1260" s="49"/>
      <c r="AP1260" s="49"/>
      <c r="AQ1260" s="49"/>
      <c r="AR1260" s="49"/>
      <c r="AS1260" s="49"/>
      <c r="AT1260" s="49"/>
      <c r="AU1260" s="49"/>
      <c r="AV1260" s="49"/>
      <c r="AW1260" s="49"/>
      <c r="AX1260" s="49"/>
      <c r="AY1260" s="49"/>
      <c r="AZ1260" s="49"/>
      <c r="BA1260" s="49"/>
      <c r="BB1260" s="49"/>
      <c r="BC1260" s="49"/>
      <c r="BD1260" s="49"/>
      <c r="BE1260" s="49"/>
      <c r="BF1260" s="49"/>
      <c r="BG1260" s="49"/>
      <c r="BH1260" s="49"/>
      <c r="BI1260" s="49"/>
      <c r="BJ1260" s="49"/>
      <c r="BK1260" s="49"/>
      <c r="BL1260" s="49"/>
      <c r="BM1260" s="49"/>
      <c r="BN1260" s="49"/>
      <c r="BO1260" s="49"/>
      <c r="BP1260" s="49"/>
      <c r="BQ1260" s="49"/>
      <c r="BR1260" s="49"/>
      <c r="BS1260" s="49"/>
      <c r="BT1260" s="49"/>
      <c r="BU1260" s="49"/>
      <c r="BV1260" s="49"/>
      <c r="BW1260" s="49"/>
      <c r="BX1260" s="49"/>
      <c r="BY1260" s="49"/>
      <c r="BZ1260" s="49"/>
      <c r="CA1260" s="49"/>
      <c r="CB1260" s="49"/>
      <c r="CC1260" s="49"/>
      <c r="CD1260" s="49"/>
      <c r="CE1260" s="49"/>
      <c r="CF1260" s="49"/>
      <c r="CG1260" s="49"/>
      <c r="CH1260" s="49"/>
      <c r="CI1260" s="49"/>
      <c r="CJ1260" s="49"/>
      <c r="CK1260" s="49"/>
      <c r="CL1260" s="49"/>
      <c r="CM1260" s="49"/>
      <c r="CN1260" s="49"/>
      <c r="CO1260" s="49"/>
      <c r="CP1260" s="49"/>
      <c r="CQ1260" s="49"/>
      <c r="CR1260" s="49"/>
      <c r="CS1260" s="49"/>
      <c r="CT1260" s="49"/>
      <c r="CU1260" s="49"/>
      <c r="CV1260" s="49"/>
      <c r="CW1260" s="49"/>
      <c r="CX1260" s="49"/>
      <c r="CY1260" s="49"/>
      <c r="CZ1260" s="49"/>
      <c r="DA1260" s="49"/>
      <c r="DB1260" s="49"/>
      <c r="DC1260" s="49"/>
      <c r="DD1260" s="49"/>
      <c r="DE1260" s="49"/>
      <c r="DF1260" s="49"/>
      <c r="DG1260" s="49"/>
      <c r="DH1260" s="49"/>
      <c r="DI1260" s="49"/>
      <c r="DJ1260" s="49"/>
      <c r="DK1260" s="49"/>
      <c r="DL1260" s="49"/>
      <c r="DM1260" s="49"/>
      <c r="DN1260" s="49"/>
      <c r="DO1260" s="49"/>
      <c r="DP1260" s="49"/>
      <c r="DQ1260" s="49"/>
      <c r="DR1260" s="49"/>
      <c r="DS1260" s="49"/>
      <c r="DT1260" s="49"/>
      <c r="DU1260" s="49"/>
      <c r="DV1260" s="49"/>
      <c r="DW1260" s="49"/>
      <c r="DX1260" s="49"/>
      <c r="DY1260" s="49"/>
    </row>
    <row r="1261" spans="1:129" s="32" customFormat="1" ht="47.25" customHeight="1">
      <c r="A1261" s="57"/>
      <c r="B1261" s="61">
        <v>73</v>
      </c>
      <c r="C1261" s="142" t="s">
        <v>908</v>
      </c>
      <c r="D1261" s="142" t="s">
        <v>906</v>
      </c>
      <c r="E1261" s="142" t="s">
        <v>909</v>
      </c>
      <c r="F1261" s="142" t="s">
        <v>3985</v>
      </c>
      <c r="G1261" s="142" t="s">
        <v>3985</v>
      </c>
      <c r="H1261" s="142">
        <v>6400</v>
      </c>
      <c r="I1261" s="7" t="s">
        <v>4364</v>
      </c>
      <c r="J1261" s="142" t="s">
        <v>910</v>
      </c>
      <c r="K1261" s="142" t="s">
        <v>406</v>
      </c>
      <c r="L1261" s="142" t="s">
        <v>2730</v>
      </c>
      <c r="M1261" s="155"/>
      <c r="N1261" s="142"/>
      <c r="O1261" s="92"/>
      <c r="P1261" s="100"/>
      <c r="Q1261" s="72"/>
      <c r="R1261" s="72"/>
      <c r="S1261" s="49"/>
      <c r="T1261" s="49"/>
      <c r="U1261" s="49"/>
      <c r="V1261" s="49"/>
      <c r="W1261" s="49"/>
      <c r="X1261" s="49"/>
      <c r="Y1261" s="49"/>
      <c r="Z1261" s="49"/>
      <c r="AA1261" s="49"/>
      <c r="AB1261" s="49"/>
      <c r="AC1261" s="49"/>
      <c r="AD1261" s="49"/>
      <c r="AE1261" s="49"/>
      <c r="AF1261" s="49"/>
      <c r="AG1261" s="49"/>
      <c r="AH1261" s="49"/>
      <c r="AI1261" s="49"/>
      <c r="AJ1261" s="49"/>
      <c r="AK1261" s="49"/>
      <c r="AL1261" s="49"/>
      <c r="AM1261" s="49"/>
      <c r="AN1261" s="49"/>
      <c r="AO1261" s="49"/>
      <c r="AP1261" s="49"/>
      <c r="AQ1261" s="49"/>
      <c r="AR1261" s="49"/>
      <c r="AS1261" s="49"/>
      <c r="AT1261" s="49"/>
      <c r="AU1261" s="49"/>
      <c r="AV1261" s="49"/>
      <c r="AW1261" s="49"/>
      <c r="AX1261" s="49"/>
      <c r="AY1261" s="49"/>
      <c r="AZ1261" s="49"/>
      <c r="BA1261" s="49"/>
      <c r="BB1261" s="49"/>
      <c r="BC1261" s="49"/>
      <c r="BD1261" s="49"/>
      <c r="BE1261" s="49"/>
      <c r="BF1261" s="49"/>
      <c r="BG1261" s="49"/>
      <c r="BH1261" s="49"/>
      <c r="BI1261" s="49"/>
      <c r="BJ1261" s="49"/>
      <c r="BK1261" s="49"/>
      <c r="BL1261" s="49"/>
      <c r="BM1261" s="49"/>
      <c r="BN1261" s="49"/>
      <c r="BO1261" s="49"/>
      <c r="BP1261" s="49"/>
      <c r="BQ1261" s="49"/>
      <c r="BR1261" s="49"/>
      <c r="BS1261" s="49"/>
      <c r="BT1261" s="49"/>
      <c r="BU1261" s="49"/>
      <c r="BV1261" s="49"/>
      <c r="BW1261" s="49"/>
      <c r="BX1261" s="49"/>
      <c r="BY1261" s="49"/>
      <c r="BZ1261" s="49"/>
      <c r="CA1261" s="49"/>
      <c r="CB1261" s="49"/>
      <c r="CC1261" s="49"/>
      <c r="CD1261" s="49"/>
      <c r="CE1261" s="49"/>
      <c r="CF1261" s="49"/>
      <c r="CG1261" s="49"/>
      <c r="CH1261" s="49"/>
      <c r="CI1261" s="49"/>
      <c r="CJ1261" s="49"/>
      <c r="CK1261" s="49"/>
      <c r="CL1261" s="49"/>
      <c r="CM1261" s="49"/>
      <c r="CN1261" s="49"/>
      <c r="CO1261" s="49"/>
      <c r="CP1261" s="49"/>
      <c r="CQ1261" s="49"/>
      <c r="CR1261" s="49"/>
      <c r="CS1261" s="49"/>
      <c r="CT1261" s="49"/>
      <c r="CU1261" s="49"/>
      <c r="CV1261" s="49"/>
      <c r="CW1261" s="49"/>
      <c r="CX1261" s="49"/>
      <c r="CY1261" s="49"/>
      <c r="CZ1261" s="49"/>
      <c r="DA1261" s="49"/>
      <c r="DB1261" s="49"/>
      <c r="DC1261" s="49"/>
      <c r="DD1261" s="49"/>
      <c r="DE1261" s="49"/>
      <c r="DF1261" s="49"/>
      <c r="DG1261" s="49"/>
      <c r="DH1261" s="49"/>
      <c r="DI1261" s="49"/>
      <c r="DJ1261" s="49"/>
      <c r="DK1261" s="49"/>
      <c r="DL1261" s="49"/>
      <c r="DM1261" s="49"/>
      <c r="DN1261" s="49"/>
      <c r="DO1261" s="49"/>
      <c r="DP1261" s="49"/>
      <c r="DQ1261" s="49"/>
      <c r="DR1261" s="49"/>
      <c r="DS1261" s="49"/>
      <c r="DT1261" s="49"/>
      <c r="DU1261" s="49"/>
      <c r="DV1261" s="49"/>
      <c r="DW1261" s="49"/>
      <c r="DX1261" s="49"/>
      <c r="DY1261" s="49"/>
    </row>
    <row r="1262" spans="1:129" s="32" customFormat="1" ht="41.25" customHeight="1">
      <c r="A1262" s="57"/>
      <c r="B1262" s="158">
        <v>74</v>
      </c>
      <c r="C1262" s="142" t="s">
        <v>911</v>
      </c>
      <c r="D1262" s="142" t="s">
        <v>912</v>
      </c>
      <c r="E1262" s="142" t="s">
        <v>913</v>
      </c>
      <c r="F1262" s="142" t="s">
        <v>3985</v>
      </c>
      <c r="G1262" s="142" t="s">
        <v>3985</v>
      </c>
      <c r="H1262" s="142">
        <v>16000</v>
      </c>
      <c r="I1262" s="7" t="s">
        <v>4364</v>
      </c>
      <c r="J1262" s="142" t="s">
        <v>914</v>
      </c>
      <c r="K1262" s="142" t="s">
        <v>3891</v>
      </c>
      <c r="L1262" s="142" t="s">
        <v>5363</v>
      </c>
      <c r="M1262" s="155"/>
      <c r="N1262" s="142"/>
      <c r="O1262" s="92"/>
      <c r="P1262" s="100"/>
      <c r="Q1262" s="72"/>
      <c r="R1262" s="72"/>
      <c r="S1262" s="49"/>
      <c r="T1262" s="49"/>
      <c r="U1262" s="49"/>
      <c r="V1262" s="49"/>
      <c r="W1262" s="49"/>
      <c r="X1262" s="49"/>
      <c r="Y1262" s="49"/>
      <c r="Z1262" s="49"/>
      <c r="AA1262" s="49"/>
      <c r="AB1262" s="49"/>
      <c r="AC1262" s="49"/>
      <c r="AD1262" s="49"/>
      <c r="AE1262" s="49"/>
      <c r="AF1262" s="49"/>
      <c r="AG1262" s="49"/>
      <c r="AH1262" s="49"/>
      <c r="AI1262" s="49"/>
      <c r="AJ1262" s="49"/>
      <c r="AK1262" s="49"/>
      <c r="AL1262" s="49"/>
      <c r="AM1262" s="49"/>
      <c r="AN1262" s="49"/>
      <c r="AO1262" s="49"/>
      <c r="AP1262" s="49"/>
      <c r="AQ1262" s="49"/>
      <c r="AR1262" s="49"/>
      <c r="AS1262" s="49"/>
      <c r="AT1262" s="49"/>
      <c r="AU1262" s="49"/>
      <c r="AV1262" s="49"/>
      <c r="AW1262" s="49"/>
      <c r="AX1262" s="49"/>
      <c r="AY1262" s="49"/>
      <c r="AZ1262" s="49"/>
      <c r="BA1262" s="49"/>
      <c r="BB1262" s="49"/>
      <c r="BC1262" s="49"/>
      <c r="BD1262" s="49"/>
      <c r="BE1262" s="49"/>
      <c r="BF1262" s="49"/>
      <c r="BG1262" s="49"/>
      <c r="BH1262" s="49"/>
      <c r="BI1262" s="49"/>
      <c r="BJ1262" s="49"/>
      <c r="BK1262" s="49"/>
      <c r="BL1262" s="49"/>
      <c r="BM1262" s="49"/>
      <c r="BN1262" s="49"/>
      <c r="BO1262" s="49"/>
      <c r="BP1262" s="49"/>
      <c r="BQ1262" s="49"/>
      <c r="BR1262" s="49"/>
      <c r="BS1262" s="49"/>
      <c r="BT1262" s="49"/>
      <c r="BU1262" s="49"/>
      <c r="BV1262" s="49"/>
      <c r="BW1262" s="49"/>
      <c r="BX1262" s="49"/>
      <c r="BY1262" s="49"/>
      <c r="BZ1262" s="49"/>
      <c r="CA1262" s="49"/>
      <c r="CB1262" s="49"/>
      <c r="CC1262" s="49"/>
      <c r="CD1262" s="49"/>
      <c r="CE1262" s="49"/>
      <c r="CF1262" s="49"/>
      <c r="CG1262" s="49"/>
      <c r="CH1262" s="49"/>
      <c r="CI1262" s="49"/>
      <c r="CJ1262" s="49"/>
      <c r="CK1262" s="49"/>
      <c r="CL1262" s="49"/>
      <c r="CM1262" s="49"/>
      <c r="CN1262" s="49"/>
      <c r="CO1262" s="49"/>
      <c r="CP1262" s="49"/>
      <c r="CQ1262" s="49"/>
      <c r="CR1262" s="49"/>
      <c r="CS1262" s="49"/>
      <c r="CT1262" s="49"/>
      <c r="CU1262" s="49"/>
      <c r="CV1262" s="49"/>
      <c r="CW1262" s="49"/>
      <c r="CX1262" s="49"/>
      <c r="CY1262" s="49"/>
      <c r="CZ1262" s="49"/>
      <c r="DA1262" s="49"/>
      <c r="DB1262" s="49"/>
      <c r="DC1262" s="49"/>
      <c r="DD1262" s="49"/>
      <c r="DE1262" s="49"/>
      <c r="DF1262" s="49"/>
      <c r="DG1262" s="49"/>
      <c r="DH1262" s="49"/>
      <c r="DI1262" s="49"/>
      <c r="DJ1262" s="49"/>
      <c r="DK1262" s="49"/>
      <c r="DL1262" s="49"/>
      <c r="DM1262" s="49"/>
      <c r="DN1262" s="49"/>
      <c r="DO1262" s="49"/>
      <c r="DP1262" s="49"/>
      <c r="DQ1262" s="49"/>
      <c r="DR1262" s="49"/>
      <c r="DS1262" s="49"/>
      <c r="DT1262" s="49"/>
      <c r="DU1262" s="49"/>
      <c r="DV1262" s="49"/>
      <c r="DW1262" s="49"/>
      <c r="DX1262" s="49"/>
      <c r="DY1262" s="49"/>
    </row>
    <row r="1263" spans="1:129" s="32" customFormat="1" ht="44.25" customHeight="1">
      <c r="A1263" s="232"/>
      <c r="B1263" s="61">
        <v>75</v>
      </c>
      <c r="C1263" s="142" t="s">
        <v>2178</v>
      </c>
      <c r="D1263" s="142" t="s">
        <v>906</v>
      </c>
      <c r="E1263" s="142" t="s">
        <v>2179</v>
      </c>
      <c r="F1263" s="142" t="s">
        <v>3985</v>
      </c>
      <c r="G1263" s="142" t="s">
        <v>3985</v>
      </c>
      <c r="H1263" s="142">
        <v>6400</v>
      </c>
      <c r="I1263" s="7" t="s">
        <v>4364</v>
      </c>
      <c r="J1263" s="142" t="s">
        <v>3892</v>
      </c>
      <c r="K1263" s="142" t="s">
        <v>2789</v>
      </c>
      <c r="L1263" s="142" t="s">
        <v>3893</v>
      </c>
      <c r="M1263" s="155"/>
      <c r="N1263" s="142"/>
      <c r="O1263" s="92"/>
      <c r="P1263" s="100"/>
      <c r="Q1263" s="72"/>
      <c r="R1263" s="72"/>
      <c r="S1263" s="49"/>
      <c r="T1263" s="49"/>
      <c r="U1263" s="49"/>
      <c r="V1263" s="49"/>
      <c r="W1263" s="49"/>
      <c r="X1263" s="49"/>
      <c r="Y1263" s="49"/>
      <c r="Z1263" s="49"/>
      <c r="AA1263" s="49"/>
      <c r="AB1263" s="49"/>
      <c r="AC1263" s="49"/>
      <c r="AD1263" s="49"/>
      <c r="AE1263" s="49"/>
      <c r="AF1263" s="49"/>
      <c r="AG1263" s="49"/>
      <c r="AH1263" s="49"/>
      <c r="AI1263" s="49"/>
      <c r="AJ1263" s="49"/>
      <c r="AK1263" s="49"/>
      <c r="AL1263" s="49"/>
      <c r="AM1263" s="49"/>
      <c r="AN1263" s="49"/>
      <c r="AO1263" s="49"/>
      <c r="AP1263" s="49"/>
      <c r="AQ1263" s="49"/>
      <c r="AR1263" s="49"/>
      <c r="AS1263" s="49"/>
      <c r="AT1263" s="49"/>
      <c r="AU1263" s="49"/>
      <c r="AV1263" s="49"/>
      <c r="AW1263" s="49"/>
      <c r="AX1263" s="49"/>
      <c r="AY1263" s="49"/>
      <c r="AZ1263" s="49"/>
      <c r="BA1263" s="49"/>
      <c r="BB1263" s="49"/>
      <c r="BC1263" s="49"/>
      <c r="BD1263" s="49"/>
      <c r="BE1263" s="49"/>
      <c r="BF1263" s="49"/>
      <c r="BG1263" s="49"/>
      <c r="BH1263" s="49"/>
      <c r="BI1263" s="49"/>
      <c r="BJ1263" s="49"/>
      <c r="BK1263" s="49"/>
      <c r="BL1263" s="49"/>
      <c r="BM1263" s="49"/>
      <c r="BN1263" s="49"/>
      <c r="BO1263" s="49"/>
      <c r="BP1263" s="49"/>
      <c r="BQ1263" s="49"/>
      <c r="BR1263" s="49"/>
      <c r="BS1263" s="49"/>
      <c r="BT1263" s="49"/>
      <c r="BU1263" s="49"/>
      <c r="BV1263" s="49"/>
      <c r="BW1263" s="49"/>
      <c r="BX1263" s="49"/>
      <c r="BY1263" s="49"/>
      <c r="BZ1263" s="49"/>
      <c r="CA1263" s="49"/>
      <c r="CB1263" s="49"/>
      <c r="CC1263" s="49"/>
      <c r="CD1263" s="49"/>
      <c r="CE1263" s="49"/>
      <c r="CF1263" s="49"/>
      <c r="CG1263" s="49"/>
      <c r="CH1263" s="49"/>
      <c r="CI1263" s="49"/>
      <c r="CJ1263" s="49"/>
      <c r="CK1263" s="49"/>
      <c r="CL1263" s="49"/>
      <c r="CM1263" s="49"/>
      <c r="CN1263" s="49"/>
      <c r="CO1263" s="49"/>
      <c r="CP1263" s="49"/>
      <c r="CQ1263" s="49"/>
      <c r="CR1263" s="49"/>
      <c r="CS1263" s="49"/>
      <c r="CT1263" s="49"/>
      <c r="CU1263" s="49"/>
      <c r="CV1263" s="49"/>
      <c r="CW1263" s="49"/>
      <c r="CX1263" s="49"/>
      <c r="CY1263" s="49"/>
      <c r="CZ1263" s="49"/>
      <c r="DA1263" s="49"/>
      <c r="DB1263" s="49"/>
      <c r="DC1263" s="49"/>
      <c r="DD1263" s="49"/>
      <c r="DE1263" s="49"/>
      <c r="DF1263" s="49"/>
      <c r="DG1263" s="49"/>
      <c r="DH1263" s="49"/>
      <c r="DI1263" s="49"/>
      <c r="DJ1263" s="49"/>
      <c r="DK1263" s="49"/>
      <c r="DL1263" s="49"/>
      <c r="DM1263" s="49"/>
      <c r="DN1263" s="49"/>
      <c r="DO1263" s="49"/>
      <c r="DP1263" s="49"/>
      <c r="DQ1263" s="49"/>
      <c r="DR1263" s="49"/>
      <c r="DS1263" s="49"/>
      <c r="DT1263" s="49"/>
      <c r="DU1263" s="49"/>
      <c r="DV1263" s="49"/>
      <c r="DW1263" s="49"/>
      <c r="DX1263" s="49"/>
      <c r="DY1263" s="49"/>
    </row>
    <row r="1264" spans="1:129" s="32" customFormat="1" ht="63.75" customHeight="1">
      <c r="A1264" s="232"/>
      <c r="B1264" s="158">
        <v>76</v>
      </c>
      <c r="C1264" s="142" t="s">
        <v>2180</v>
      </c>
      <c r="D1264" s="142" t="s">
        <v>906</v>
      </c>
      <c r="E1264" s="142" t="s">
        <v>4315</v>
      </c>
      <c r="F1264" s="142" t="s">
        <v>3985</v>
      </c>
      <c r="G1264" s="142" t="s">
        <v>3985</v>
      </c>
      <c r="H1264" s="142">
        <v>2150</v>
      </c>
      <c r="I1264" s="7" t="s">
        <v>4364</v>
      </c>
      <c r="J1264" s="142" t="s">
        <v>409</v>
      </c>
      <c r="K1264" s="142" t="s">
        <v>2790</v>
      </c>
      <c r="L1264" s="142" t="s">
        <v>2728</v>
      </c>
      <c r="M1264" s="155"/>
      <c r="N1264" s="142"/>
      <c r="O1264" s="92"/>
      <c r="P1264" s="100"/>
      <c r="Q1264" s="72"/>
      <c r="R1264" s="72"/>
      <c r="S1264" s="49"/>
      <c r="T1264" s="49"/>
      <c r="U1264" s="49"/>
      <c r="V1264" s="49"/>
      <c r="W1264" s="49"/>
      <c r="X1264" s="49"/>
      <c r="Y1264" s="49"/>
      <c r="Z1264" s="49"/>
      <c r="AA1264" s="49"/>
      <c r="AB1264" s="49"/>
      <c r="AC1264" s="49"/>
      <c r="AD1264" s="49"/>
      <c r="AE1264" s="49"/>
      <c r="AF1264" s="49"/>
      <c r="AG1264" s="49"/>
      <c r="AH1264" s="49"/>
      <c r="AI1264" s="49"/>
      <c r="AJ1264" s="49"/>
      <c r="AK1264" s="49"/>
      <c r="AL1264" s="49"/>
      <c r="AM1264" s="49"/>
      <c r="AN1264" s="49"/>
      <c r="AO1264" s="49"/>
      <c r="AP1264" s="49"/>
      <c r="AQ1264" s="49"/>
      <c r="AR1264" s="49"/>
      <c r="AS1264" s="49"/>
      <c r="AT1264" s="49"/>
      <c r="AU1264" s="49"/>
      <c r="AV1264" s="49"/>
      <c r="AW1264" s="49"/>
      <c r="AX1264" s="49"/>
      <c r="AY1264" s="49"/>
      <c r="AZ1264" s="49"/>
      <c r="BA1264" s="49"/>
      <c r="BB1264" s="49"/>
      <c r="BC1264" s="49"/>
      <c r="BD1264" s="49"/>
      <c r="BE1264" s="49"/>
      <c r="BF1264" s="49"/>
      <c r="BG1264" s="49"/>
      <c r="BH1264" s="49"/>
      <c r="BI1264" s="49"/>
      <c r="BJ1264" s="49"/>
      <c r="BK1264" s="49"/>
      <c r="BL1264" s="49"/>
      <c r="BM1264" s="49"/>
      <c r="BN1264" s="49"/>
      <c r="BO1264" s="49"/>
      <c r="BP1264" s="49"/>
      <c r="BQ1264" s="49"/>
      <c r="BR1264" s="49"/>
      <c r="BS1264" s="49"/>
      <c r="BT1264" s="49"/>
      <c r="BU1264" s="49"/>
      <c r="BV1264" s="49"/>
      <c r="BW1264" s="49"/>
      <c r="BX1264" s="49"/>
      <c r="BY1264" s="49"/>
      <c r="BZ1264" s="49"/>
      <c r="CA1264" s="49"/>
      <c r="CB1264" s="49"/>
      <c r="CC1264" s="49"/>
      <c r="CD1264" s="49"/>
      <c r="CE1264" s="49"/>
      <c r="CF1264" s="49"/>
      <c r="CG1264" s="49"/>
      <c r="CH1264" s="49"/>
      <c r="CI1264" s="49"/>
      <c r="CJ1264" s="49"/>
      <c r="CK1264" s="49"/>
      <c r="CL1264" s="49"/>
      <c r="CM1264" s="49"/>
      <c r="CN1264" s="49"/>
      <c r="CO1264" s="49"/>
      <c r="CP1264" s="49"/>
      <c r="CQ1264" s="49"/>
      <c r="CR1264" s="49"/>
      <c r="CS1264" s="49"/>
      <c r="CT1264" s="49"/>
      <c r="CU1264" s="49"/>
      <c r="CV1264" s="49"/>
      <c r="CW1264" s="49"/>
      <c r="CX1264" s="49"/>
      <c r="CY1264" s="49"/>
      <c r="CZ1264" s="49"/>
      <c r="DA1264" s="49"/>
      <c r="DB1264" s="49"/>
      <c r="DC1264" s="49"/>
      <c r="DD1264" s="49"/>
      <c r="DE1264" s="49"/>
      <c r="DF1264" s="49"/>
      <c r="DG1264" s="49"/>
      <c r="DH1264" s="49"/>
      <c r="DI1264" s="49"/>
      <c r="DJ1264" s="49"/>
      <c r="DK1264" s="49"/>
      <c r="DL1264" s="49"/>
      <c r="DM1264" s="49"/>
      <c r="DN1264" s="49"/>
      <c r="DO1264" s="49"/>
      <c r="DP1264" s="49"/>
      <c r="DQ1264" s="49"/>
      <c r="DR1264" s="49"/>
      <c r="DS1264" s="49"/>
      <c r="DT1264" s="49"/>
      <c r="DU1264" s="49"/>
      <c r="DV1264" s="49"/>
      <c r="DW1264" s="49"/>
      <c r="DX1264" s="49"/>
      <c r="DY1264" s="49"/>
    </row>
    <row r="1265" spans="1:129" s="32" customFormat="1" ht="51" customHeight="1">
      <c r="A1265" s="57"/>
      <c r="B1265" s="61">
        <v>77</v>
      </c>
      <c r="C1265" s="142" t="s">
        <v>2180</v>
      </c>
      <c r="D1265" s="142" t="s">
        <v>906</v>
      </c>
      <c r="E1265" s="142" t="s">
        <v>5178</v>
      </c>
      <c r="F1265" s="142" t="s">
        <v>3985</v>
      </c>
      <c r="G1265" s="142" t="s">
        <v>3985</v>
      </c>
      <c r="H1265" s="142">
        <v>5100</v>
      </c>
      <c r="I1265" s="7" t="s">
        <v>4364</v>
      </c>
      <c r="J1265" s="142" t="s">
        <v>410</v>
      </c>
      <c r="K1265" s="142" t="s">
        <v>2791</v>
      </c>
      <c r="L1265" s="142" t="s">
        <v>2727</v>
      </c>
      <c r="M1265" s="155"/>
      <c r="N1265" s="142"/>
      <c r="O1265" s="92"/>
      <c r="P1265" s="100"/>
      <c r="Q1265" s="72"/>
      <c r="R1265" s="72"/>
      <c r="S1265" s="49"/>
      <c r="T1265" s="49"/>
      <c r="U1265" s="49"/>
      <c r="V1265" s="49"/>
      <c r="W1265" s="49"/>
      <c r="X1265" s="49"/>
      <c r="Y1265" s="49"/>
      <c r="Z1265" s="49"/>
      <c r="AA1265" s="49"/>
      <c r="AB1265" s="49"/>
      <c r="AC1265" s="49"/>
      <c r="AD1265" s="49"/>
      <c r="AE1265" s="49"/>
      <c r="AF1265" s="49"/>
      <c r="AG1265" s="49"/>
      <c r="AH1265" s="49"/>
      <c r="AI1265" s="49"/>
      <c r="AJ1265" s="49"/>
      <c r="AK1265" s="49"/>
      <c r="AL1265" s="49"/>
      <c r="AM1265" s="49"/>
      <c r="AN1265" s="49"/>
      <c r="AO1265" s="49"/>
      <c r="AP1265" s="49"/>
      <c r="AQ1265" s="49"/>
      <c r="AR1265" s="49"/>
      <c r="AS1265" s="49"/>
      <c r="AT1265" s="49"/>
      <c r="AU1265" s="49"/>
      <c r="AV1265" s="49"/>
      <c r="AW1265" s="49"/>
      <c r="AX1265" s="49"/>
      <c r="AY1265" s="49"/>
      <c r="AZ1265" s="49"/>
      <c r="BA1265" s="49"/>
      <c r="BB1265" s="49"/>
      <c r="BC1265" s="49"/>
      <c r="BD1265" s="49"/>
      <c r="BE1265" s="49"/>
      <c r="BF1265" s="49"/>
      <c r="BG1265" s="49"/>
      <c r="BH1265" s="49"/>
      <c r="BI1265" s="49"/>
      <c r="BJ1265" s="49"/>
      <c r="BK1265" s="49"/>
      <c r="BL1265" s="49"/>
      <c r="BM1265" s="49"/>
      <c r="BN1265" s="49"/>
      <c r="BO1265" s="49"/>
      <c r="BP1265" s="49"/>
      <c r="BQ1265" s="49"/>
      <c r="BR1265" s="49"/>
      <c r="BS1265" s="49"/>
      <c r="BT1265" s="49"/>
      <c r="BU1265" s="49"/>
      <c r="BV1265" s="49"/>
      <c r="BW1265" s="49"/>
      <c r="BX1265" s="49"/>
      <c r="BY1265" s="49"/>
      <c r="BZ1265" s="49"/>
      <c r="CA1265" s="49"/>
      <c r="CB1265" s="49"/>
      <c r="CC1265" s="49"/>
      <c r="CD1265" s="49"/>
      <c r="CE1265" s="49"/>
      <c r="CF1265" s="49"/>
      <c r="CG1265" s="49"/>
      <c r="CH1265" s="49"/>
      <c r="CI1265" s="49"/>
      <c r="CJ1265" s="49"/>
      <c r="CK1265" s="49"/>
      <c r="CL1265" s="49"/>
      <c r="CM1265" s="49"/>
      <c r="CN1265" s="49"/>
      <c r="CO1265" s="49"/>
      <c r="CP1265" s="49"/>
      <c r="CQ1265" s="49"/>
      <c r="CR1265" s="49"/>
      <c r="CS1265" s="49"/>
      <c r="CT1265" s="49"/>
      <c r="CU1265" s="49"/>
      <c r="CV1265" s="49"/>
      <c r="CW1265" s="49"/>
      <c r="CX1265" s="49"/>
      <c r="CY1265" s="49"/>
      <c r="CZ1265" s="49"/>
      <c r="DA1265" s="49"/>
      <c r="DB1265" s="49"/>
      <c r="DC1265" s="49"/>
      <c r="DD1265" s="49"/>
      <c r="DE1265" s="49"/>
      <c r="DF1265" s="49"/>
      <c r="DG1265" s="49"/>
      <c r="DH1265" s="49"/>
      <c r="DI1265" s="49"/>
      <c r="DJ1265" s="49"/>
      <c r="DK1265" s="49"/>
      <c r="DL1265" s="49"/>
      <c r="DM1265" s="49"/>
      <c r="DN1265" s="49"/>
      <c r="DO1265" s="49"/>
      <c r="DP1265" s="49"/>
      <c r="DQ1265" s="49"/>
      <c r="DR1265" s="49"/>
      <c r="DS1265" s="49"/>
      <c r="DT1265" s="49"/>
      <c r="DU1265" s="49"/>
      <c r="DV1265" s="49"/>
      <c r="DW1265" s="49"/>
      <c r="DX1265" s="49"/>
      <c r="DY1265" s="49"/>
    </row>
    <row r="1266" spans="1:129" s="32" customFormat="1" ht="50.25" customHeight="1">
      <c r="A1266" s="232"/>
      <c r="B1266" s="158">
        <v>78</v>
      </c>
      <c r="C1266" s="142" t="s">
        <v>5179</v>
      </c>
      <c r="D1266" s="142" t="s">
        <v>3894</v>
      </c>
      <c r="E1266" s="142" t="s">
        <v>5180</v>
      </c>
      <c r="F1266" s="142" t="s">
        <v>3985</v>
      </c>
      <c r="G1266" s="142" t="s">
        <v>3985</v>
      </c>
      <c r="H1266" s="142">
        <v>5100</v>
      </c>
      <c r="I1266" s="7" t="s">
        <v>4364</v>
      </c>
      <c r="J1266" s="142" t="s">
        <v>5181</v>
      </c>
      <c r="K1266" s="142" t="s">
        <v>2792</v>
      </c>
      <c r="L1266" s="142" t="s">
        <v>2788</v>
      </c>
      <c r="M1266" s="155"/>
      <c r="N1266" s="142"/>
      <c r="O1266" s="92"/>
      <c r="P1266" s="100"/>
      <c r="Q1266" s="72"/>
      <c r="R1266" s="72"/>
      <c r="S1266" s="49"/>
      <c r="T1266" s="49"/>
      <c r="U1266" s="49"/>
      <c r="V1266" s="49"/>
      <c r="W1266" s="49"/>
      <c r="X1266" s="49"/>
      <c r="Y1266" s="49"/>
      <c r="Z1266" s="49"/>
      <c r="AA1266" s="49"/>
      <c r="AB1266" s="49"/>
      <c r="AC1266" s="49"/>
      <c r="AD1266" s="49"/>
      <c r="AE1266" s="49"/>
      <c r="AF1266" s="49"/>
      <c r="AG1266" s="49"/>
      <c r="AH1266" s="49"/>
      <c r="AI1266" s="49"/>
      <c r="AJ1266" s="49"/>
      <c r="AK1266" s="49"/>
      <c r="AL1266" s="49"/>
      <c r="AM1266" s="49"/>
      <c r="AN1266" s="49"/>
      <c r="AO1266" s="49"/>
      <c r="AP1266" s="49"/>
      <c r="AQ1266" s="49"/>
      <c r="AR1266" s="49"/>
      <c r="AS1266" s="49"/>
      <c r="AT1266" s="49"/>
      <c r="AU1266" s="49"/>
      <c r="AV1266" s="49"/>
      <c r="AW1266" s="49"/>
      <c r="AX1266" s="49"/>
      <c r="AY1266" s="49"/>
      <c r="AZ1266" s="49"/>
      <c r="BA1266" s="49"/>
      <c r="BB1266" s="49"/>
      <c r="BC1266" s="49"/>
      <c r="BD1266" s="49"/>
      <c r="BE1266" s="49"/>
      <c r="BF1266" s="49"/>
      <c r="BG1266" s="49"/>
      <c r="BH1266" s="49"/>
      <c r="BI1266" s="49"/>
      <c r="BJ1266" s="49"/>
      <c r="BK1266" s="49"/>
      <c r="BL1266" s="49"/>
      <c r="BM1266" s="49"/>
      <c r="BN1266" s="49"/>
      <c r="BO1266" s="49"/>
      <c r="BP1266" s="49"/>
      <c r="BQ1266" s="49"/>
      <c r="BR1266" s="49"/>
      <c r="BS1266" s="49"/>
      <c r="BT1266" s="49"/>
      <c r="BU1266" s="49"/>
      <c r="BV1266" s="49"/>
      <c r="BW1266" s="49"/>
      <c r="BX1266" s="49"/>
      <c r="BY1266" s="49"/>
      <c r="BZ1266" s="49"/>
      <c r="CA1266" s="49"/>
      <c r="CB1266" s="49"/>
      <c r="CC1266" s="49"/>
      <c r="CD1266" s="49"/>
      <c r="CE1266" s="49"/>
      <c r="CF1266" s="49"/>
      <c r="CG1266" s="49"/>
      <c r="CH1266" s="49"/>
      <c r="CI1266" s="49"/>
      <c r="CJ1266" s="49"/>
      <c r="CK1266" s="49"/>
      <c r="CL1266" s="49"/>
      <c r="CM1266" s="49"/>
      <c r="CN1266" s="49"/>
      <c r="CO1266" s="49"/>
      <c r="CP1266" s="49"/>
      <c r="CQ1266" s="49"/>
      <c r="CR1266" s="49"/>
      <c r="CS1266" s="49"/>
      <c r="CT1266" s="49"/>
      <c r="CU1266" s="49"/>
      <c r="CV1266" s="49"/>
      <c r="CW1266" s="49"/>
      <c r="CX1266" s="49"/>
      <c r="CY1266" s="49"/>
      <c r="CZ1266" s="49"/>
      <c r="DA1266" s="49"/>
      <c r="DB1266" s="49"/>
      <c r="DC1266" s="49"/>
      <c r="DD1266" s="49"/>
      <c r="DE1266" s="49"/>
      <c r="DF1266" s="49"/>
      <c r="DG1266" s="49"/>
      <c r="DH1266" s="49"/>
      <c r="DI1266" s="49"/>
      <c r="DJ1266" s="49"/>
      <c r="DK1266" s="49"/>
      <c r="DL1266" s="49"/>
      <c r="DM1266" s="49"/>
      <c r="DN1266" s="49"/>
      <c r="DO1266" s="49"/>
      <c r="DP1266" s="49"/>
      <c r="DQ1266" s="49"/>
      <c r="DR1266" s="49"/>
      <c r="DS1266" s="49"/>
      <c r="DT1266" s="49"/>
      <c r="DU1266" s="49"/>
      <c r="DV1266" s="49"/>
      <c r="DW1266" s="49"/>
      <c r="DX1266" s="49"/>
      <c r="DY1266" s="49"/>
    </row>
    <row r="1267" spans="1:129" s="32" customFormat="1" ht="54.75" customHeight="1">
      <c r="A1267" s="61"/>
      <c r="B1267" s="61">
        <v>79</v>
      </c>
      <c r="C1267" s="142" t="s">
        <v>5182</v>
      </c>
      <c r="D1267" s="142" t="s">
        <v>3894</v>
      </c>
      <c r="E1267" s="142" t="s">
        <v>5183</v>
      </c>
      <c r="F1267" s="142" t="s">
        <v>3985</v>
      </c>
      <c r="G1267" s="142" t="s">
        <v>5184</v>
      </c>
      <c r="H1267" s="142">
        <v>425</v>
      </c>
      <c r="I1267" s="7" t="s">
        <v>4364</v>
      </c>
      <c r="J1267" s="142" t="s">
        <v>5185</v>
      </c>
      <c r="K1267" s="142" t="s">
        <v>2671</v>
      </c>
      <c r="L1267" s="142" t="s">
        <v>6774</v>
      </c>
      <c r="M1267" s="155"/>
      <c r="N1267" s="142"/>
      <c r="O1267" s="92"/>
      <c r="P1267" s="100"/>
      <c r="Q1267" s="72"/>
      <c r="R1267" s="72"/>
      <c r="S1267" s="49"/>
      <c r="T1267" s="49"/>
      <c r="U1267" s="49"/>
      <c r="V1267" s="49"/>
      <c r="W1267" s="49"/>
      <c r="X1267" s="49"/>
      <c r="Y1267" s="49"/>
      <c r="Z1267" s="49"/>
      <c r="AA1267" s="49"/>
      <c r="AB1267" s="49"/>
      <c r="AC1267" s="49"/>
      <c r="AD1267" s="49"/>
      <c r="AE1267" s="49"/>
      <c r="AF1267" s="49"/>
      <c r="AG1267" s="49"/>
      <c r="AH1267" s="49"/>
      <c r="AI1267" s="49"/>
      <c r="AJ1267" s="49"/>
      <c r="AK1267" s="49"/>
      <c r="AL1267" s="49"/>
      <c r="AM1267" s="49"/>
      <c r="AN1267" s="49"/>
      <c r="AO1267" s="49"/>
      <c r="AP1267" s="49"/>
      <c r="AQ1267" s="49"/>
      <c r="AR1267" s="49"/>
      <c r="AS1267" s="49"/>
      <c r="AT1267" s="49"/>
      <c r="AU1267" s="49"/>
      <c r="AV1267" s="49"/>
      <c r="AW1267" s="49"/>
      <c r="AX1267" s="49"/>
      <c r="AY1267" s="49"/>
      <c r="AZ1267" s="49"/>
      <c r="BA1267" s="49"/>
      <c r="BB1267" s="49"/>
      <c r="BC1267" s="49"/>
      <c r="BD1267" s="49"/>
      <c r="BE1267" s="49"/>
      <c r="BF1267" s="49"/>
      <c r="BG1267" s="49"/>
      <c r="BH1267" s="49"/>
      <c r="BI1267" s="49"/>
      <c r="BJ1267" s="49"/>
      <c r="BK1267" s="49"/>
      <c r="BL1267" s="49"/>
      <c r="BM1267" s="49"/>
      <c r="BN1267" s="49"/>
      <c r="BO1267" s="49"/>
      <c r="BP1267" s="49"/>
      <c r="BQ1267" s="49"/>
      <c r="BR1267" s="49"/>
      <c r="BS1267" s="49"/>
      <c r="BT1267" s="49"/>
      <c r="BU1267" s="49"/>
      <c r="BV1267" s="49"/>
      <c r="BW1267" s="49"/>
      <c r="BX1267" s="49"/>
      <c r="BY1267" s="49"/>
      <c r="BZ1267" s="49"/>
      <c r="CA1267" s="49"/>
      <c r="CB1267" s="49"/>
      <c r="CC1267" s="49"/>
      <c r="CD1267" s="49"/>
      <c r="CE1267" s="49"/>
      <c r="CF1267" s="49"/>
      <c r="CG1267" s="49"/>
      <c r="CH1267" s="49"/>
      <c r="CI1267" s="49"/>
      <c r="CJ1267" s="49"/>
      <c r="CK1267" s="49"/>
      <c r="CL1267" s="49"/>
      <c r="CM1267" s="49"/>
      <c r="CN1267" s="49"/>
      <c r="CO1267" s="49"/>
      <c r="CP1267" s="49"/>
      <c r="CQ1267" s="49"/>
      <c r="CR1267" s="49"/>
      <c r="CS1267" s="49"/>
      <c r="CT1267" s="49"/>
      <c r="CU1267" s="49"/>
      <c r="CV1267" s="49"/>
      <c r="CW1267" s="49"/>
      <c r="CX1267" s="49"/>
      <c r="CY1267" s="49"/>
      <c r="CZ1267" s="49"/>
      <c r="DA1267" s="49"/>
      <c r="DB1267" s="49"/>
      <c r="DC1267" s="49"/>
      <c r="DD1267" s="49"/>
      <c r="DE1267" s="49"/>
      <c r="DF1267" s="49"/>
      <c r="DG1267" s="49"/>
      <c r="DH1267" s="49"/>
      <c r="DI1267" s="49"/>
      <c r="DJ1267" s="49"/>
      <c r="DK1267" s="49"/>
      <c r="DL1267" s="49"/>
      <c r="DM1267" s="49"/>
      <c r="DN1267" s="49"/>
      <c r="DO1267" s="49"/>
      <c r="DP1267" s="49"/>
      <c r="DQ1267" s="49"/>
      <c r="DR1267" s="49"/>
      <c r="DS1267" s="49"/>
      <c r="DT1267" s="49"/>
      <c r="DU1267" s="49"/>
      <c r="DV1267" s="49"/>
      <c r="DW1267" s="49"/>
      <c r="DX1267" s="49"/>
      <c r="DY1267" s="49"/>
    </row>
    <row r="1268" spans="1:129" s="32" customFormat="1" ht="51" customHeight="1">
      <c r="A1268" s="61"/>
      <c r="B1268" s="158">
        <v>80</v>
      </c>
      <c r="C1268" s="142" t="s">
        <v>5186</v>
      </c>
      <c r="D1268" s="142" t="s">
        <v>906</v>
      </c>
      <c r="E1268" s="142" t="s">
        <v>5187</v>
      </c>
      <c r="F1268" s="142" t="s">
        <v>3985</v>
      </c>
      <c r="G1268" s="142" t="s">
        <v>3985</v>
      </c>
      <c r="H1268" s="142">
        <v>1689</v>
      </c>
      <c r="I1268" s="7" t="s">
        <v>4364</v>
      </c>
      <c r="J1268" s="142" t="s">
        <v>2036</v>
      </c>
      <c r="K1268" s="142" t="s">
        <v>2785</v>
      </c>
      <c r="L1268" s="142" t="s">
        <v>2726</v>
      </c>
      <c r="M1268" s="155"/>
      <c r="N1268" s="142"/>
      <c r="O1268" s="92"/>
      <c r="P1268" s="100"/>
      <c r="Q1268" s="72"/>
      <c r="R1268" s="72"/>
      <c r="S1268" s="49"/>
      <c r="T1268" s="49"/>
      <c r="U1268" s="49"/>
      <c r="V1268" s="49"/>
      <c r="W1268" s="49"/>
      <c r="X1268" s="49"/>
      <c r="Y1268" s="49"/>
      <c r="Z1268" s="49"/>
      <c r="AA1268" s="49"/>
      <c r="AB1268" s="49"/>
      <c r="AC1268" s="49"/>
      <c r="AD1268" s="49"/>
      <c r="AE1268" s="49"/>
      <c r="AF1268" s="49"/>
      <c r="AG1268" s="49"/>
      <c r="AH1268" s="49"/>
      <c r="AI1268" s="49"/>
      <c r="AJ1268" s="49"/>
      <c r="AK1268" s="49"/>
      <c r="AL1268" s="49"/>
      <c r="AM1268" s="49"/>
      <c r="AN1268" s="49"/>
      <c r="AO1268" s="49"/>
      <c r="AP1268" s="49"/>
      <c r="AQ1268" s="49"/>
      <c r="AR1268" s="49"/>
      <c r="AS1268" s="49"/>
      <c r="AT1268" s="49"/>
      <c r="AU1268" s="49"/>
      <c r="AV1268" s="49"/>
      <c r="AW1268" s="49"/>
      <c r="AX1268" s="49"/>
      <c r="AY1268" s="49"/>
      <c r="AZ1268" s="49"/>
      <c r="BA1268" s="49"/>
      <c r="BB1268" s="49"/>
      <c r="BC1268" s="49"/>
      <c r="BD1268" s="49"/>
      <c r="BE1268" s="49"/>
      <c r="BF1268" s="49"/>
      <c r="BG1268" s="49"/>
      <c r="BH1268" s="49"/>
      <c r="BI1268" s="49"/>
      <c r="BJ1268" s="49"/>
      <c r="BK1268" s="49"/>
      <c r="BL1268" s="49"/>
      <c r="BM1268" s="49"/>
      <c r="BN1268" s="49"/>
      <c r="BO1268" s="49"/>
      <c r="BP1268" s="49"/>
      <c r="BQ1268" s="49"/>
      <c r="BR1268" s="49"/>
      <c r="BS1268" s="49"/>
      <c r="BT1268" s="49"/>
      <c r="BU1268" s="49"/>
      <c r="BV1268" s="49"/>
      <c r="BW1268" s="49"/>
      <c r="BX1268" s="49"/>
      <c r="BY1268" s="49"/>
      <c r="BZ1268" s="49"/>
      <c r="CA1268" s="49"/>
      <c r="CB1268" s="49"/>
      <c r="CC1268" s="49"/>
      <c r="CD1268" s="49"/>
      <c r="CE1268" s="49"/>
      <c r="CF1268" s="49"/>
      <c r="CG1268" s="49"/>
      <c r="CH1268" s="49"/>
      <c r="CI1268" s="49"/>
      <c r="CJ1268" s="49"/>
      <c r="CK1268" s="49"/>
      <c r="CL1268" s="49"/>
      <c r="CM1268" s="49"/>
      <c r="CN1268" s="49"/>
      <c r="CO1268" s="49"/>
      <c r="CP1268" s="49"/>
      <c r="CQ1268" s="49"/>
      <c r="CR1268" s="49"/>
      <c r="CS1268" s="49"/>
      <c r="CT1268" s="49"/>
      <c r="CU1268" s="49"/>
      <c r="CV1268" s="49"/>
      <c r="CW1268" s="49"/>
      <c r="CX1268" s="49"/>
      <c r="CY1268" s="49"/>
      <c r="CZ1268" s="49"/>
      <c r="DA1268" s="49"/>
      <c r="DB1268" s="49"/>
      <c r="DC1268" s="49"/>
      <c r="DD1268" s="49"/>
      <c r="DE1268" s="49"/>
      <c r="DF1268" s="49"/>
      <c r="DG1268" s="49"/>
      <c r="DH1268" s="49"/>
      <c r="DI1268" s="49"/>
      <c r="DJ1268" s="49"/>
      <c r="DK1268" s="49"/>
      <c r="DL1268" s="49"/>
      <c r="DM1268" s="49"/>
      <c r="DN1268" s="49"/>
      <c r="DO1268" s="49"/>
      <c r="DP1268" s="49"/>
      <c r="DQ1268" s="49"/>
      <c r="DR1268" s="49"/>
      <c r="DS1268" s="49"/>
      <c r="DT1268" s="49"/>
      <c r="DU1268" s="49"/>
      <c r="DV1268" s="49"/>
      <c r="DW1268" s="49"/>
      <c r="DX1268" s="49"/>
      <c r="DY1268" s="49"/>
    </row>
    <row r="1269" spans="1:129" s="32" customFormat="1" ht="58.5" customHeight="1">
      <c r="A1269" s="61"/>
      <c r="B1269" s="61">
        <v>81</v>
      </c>
      <c r="C1269" s="142" t="s">
        <v>5188</v>
      </c>
      <c r="D1269" s="142" t="s">
        <v>906</v>
      </c>
      <c r="E1269" s="142" t="s">
        <v>5189</v>
      </c>
      <c r="F1269" s="142" t="s">
        <v>3985</v>
      </c>
      <c r="G1269" s="142" t="s">
        <v>3985</v>
      </c>
      <c r="H1269" s="142">
        <v>12900</v>
      </c>
      <c r="I1269" s="7" t="s">
        <v>4364</v>
      </c>
      <c r="J1269" s="142" t="s">
        <v>2035</v>
      </c>
      <c r="K1269" s="142" t="s">
        <v>2787</v>
      </c>
      <c r="L1269" s="142" t="s">
        <v>2786</v>
      </c>
      <c r="M1269" s="155"/>
      <c r="N1269" s="142"/>
      <c r="O1269" s="92"/>
      <c r="P1269" s="100"/>
      <c r="Q1269" s="72"/>
      <c r="R1269" s="72"/>
      <c r="S1269" s="49"/>
      <c r="T1269" s="49"/>
      <c r="U1269" s="49"/>
      <c r="V1269" s="49"/>
      <c r="W1269" s="49"/>
      <c r="X1269" s="49"/>
      <c r="Y1269" s="49"/>
      <c r="Z1269" s="49"/>
      <c r="AA1269" s="49"/>
      <c r="AB1269" s="49"/>
      <c r="AC1269" s="49"/>
      <c r="AD1269" s="49"/>
      <c r="AE1269" s="49"/>
      <c r="AF1269" s="49"/>
      <c r="AG1269" s="49"/>
      <c r="AH1269" s="49"/>
      <c r="AI1269" s="49"/>
      <c r="AJ1269" s="49"/>
      <c r="AK1269" s="49"/>
      <c r="AL1269" s="49"/>
      <c r="AM1269" s="49"/>
      <c r="AN1269" s="49"/>
      <c r="AO1269" s="49"/>
      <c r="AP1269" s="49"/>
      <c r="AQ1269" s="49"/>
      <c r="AR1269" s="49"/>
      <c r="AS1269" s="49"/>
      <c r="AT1269" s="49"/>
      <c r="AU1269" s="49"/>
      <c r="AV1269" s="49"/>
      <c r="AW1269" s="49"/>
      <c r="AX1269" s="49"/>
      <c r="AY1269" s="49"/>
      <c r="AZ1269" s="49"/>
      <c r="BA1269" s="49"/>
      <c r="BB1269" s="49"/>
      <c r="BC1269" s="49"/>
      <c r="BD1269" s="49"/>
      <c r="BE1269" s="49"/>
      <c r="BF1269" s="49"/>
      <c r="BG1269" s="49"/>
      <c r="BH1269" s="49"/>
      <c r="BI1269" s="49"/>
      <c r="BJ1269" s="49"/>
      <c r="BK1269" s="49"/>
      <c r="BL1269" s="49"/>
      <c r="BM1269" s="49"/>
      <c r="BN1269" s="49"/>
      <c r="BO1269" s="49"/>
      <c r="BP1269" s="49"/>
      <c r="BQ1269" s="49"/>
      <c r="BR1269" s="49"/>
      <c r="BS1269" s="49"/>
      <c r="BT1269" s="49"/>
      <c r="BU1269" s="49"/>
      <c r="BV1269" s="49"/>
      <c r="BW1269" s="49"/>
      <c r="BX1269" s="49"/>
      <c r="BY1269" s="49"/>
      <c r="BZ1269" s="49"/>
      <c r="CA1269" s="49"/>
      <c r="CB1269" s="49"/>
      <c r="CC1269" s="49"/>
      <c r="CD1269" s="49"/>
      <c r="CE1269" s="49"/>
      <c r="CF1269" s="49"/>
      <c r="CG1269" s="49"/>
      <c r="CH1269" s="49"/>
      <c r="CI1269" s="49"/>
      <c r="CJ1269" s="49"/>
      <c r="CK1269" s="49"/>
      <c r="CL1269" s="49"/>
      <c r="CM1269" s="49"/>
      <c r="CN1269" s="49"/>
      <c r="CO1269" s="49"/>
      <c r="CP1269" s="49"/>
      <c r="CQ1269" s="49"/>
      <c r="CR1269" s="49"/>
      <c r="CS1269" s="49"/>
      <c r="CT1269" s="49"/>
      <c r="CU1269" s="49"/>
      <c r="CV1269" s="49"/>
      <c r="CW1269" s="49"/>
      <c r="CX1269" s="49"/>
      <c r="CY1269" s="49"/>
      <c r="CZ1269" s="49"/>
      <c r="DA1269" s="49"/>
      <c r="DB1269" s="49"/>
      <c r="DC1269" s="49"/>
      <c r="DD1269" s="49"/>
      <c r="DE1269" s="49"/>
      <c r="DF1269" s="49"/>
      <c r="DG1269" s="49"/>
      <c r="DH1269" s="49"/>
      <c r="DI1269" s="49"/>
      <c r="DJ1269" s="49"/>
      <c r="DK1269" s="49"/>
      <c r="DL1269" s="49"/>
      <c r="DM1269" s="49"/>
      <c r="DN1269" s="49"/>
      <c r="DO1269" s="49"/>
      <c r="DP1269" s="49"/>
      <c r="DQ1269" s="49"/>
      <c r="DR1269" s="49"/>
      <c r="DS1269" s="49"/>
      <c r="DT1269" s="49"/>
      <c r="DU1269" s="49"/>
      <c r="DV1269" s="49"/>
      <c r="DW1269" s="49"/>
      <c r="DX1269" s="49"/>
      <c r="DY1269" s="49"/>
    </row>
    <row r="1270" spans="1:129" s="32" customFormat="1" ht="66" customHeight="1">
      <c r="A1270" s="61"/>
      <c r="B1270" s="158">
        <v>82</v>
      </c>
      <c r="C1270" s="142" t="s">
        <v>5190</v>
      </c>
      <c r="D1270" s="142" t="s">
        <v>906</v>
      </c>
      <c r="E1270" s="142" t="s">
        <v>5191</v>
      </c>
      <c r="F1270" s="142" t="s">
        <v>3985</v>
      </c>
      <c r="G1270" s="142" t="s">
        <v>3985</v>
      </c>
      <c r="H1270" s="142">
        <v>875</v>
      </c>
      <c r="I1270" s="7" t="s">
        <v>4364</v>
      </c>
      <c r="J1270" s="142" t="s">
        <v>2032</v>
      </c>
      <c r="K1270" s="142" t="s">
        <v>2793</v>
      </c>
      <c r="L1270" s="142" t="s">
        <v>2725</v>
      </c>
      <c r="M1270" s="155"/>
      <c r="N1270" s="142"/>
      <c r="O1270" s="92"/>
      <c r="P1270" s="100"/>
      <c r="Q1270" s="72"/>
      <c r="R1270" s="72"/>
      <c r="S1270" s="49"/>
      <c r="T1270" s="49"/>
      <c r="U1270" s="49"/>
      <c r="V1270" s="49"/>
      <c r="W1270" s="49"/>
      <c r="X1270" s="49"/>
      <c r="Y1270" s="49"/>
      <c r="Z1270" s="49"/>
      <c r="AA1270" s="49"/>
      <c r="AB1270" s="49"/>
      <c r="AC1270" s="49"/>
      <c r="AD1270" s="49"/>
      <c r="AE1270" s="49"/>
      <c r="AF1270" s="49"/>
      <c r="AG1270" s="49"/>
      <c r="AH1270" s="49"/>
      <c r="AI1270" s="49"/>
      <c r="AJ1270" s="49"/>
      <c r="AK1270" s="49"/>
      <c r="AL1270" s="49"/>
      <c r="AM1270" s="49"/>
      <c r="AN1270" s="49"/>
      <c r="AO1270" s="49"/>
      <c r="AP1270" s="49"/>
      <c r="AQ1270" s="49"/>
      <c r="AR1270" s="49"/>
      <c r="AS1270" s="49"/>
      <c r="AT1270" s="49"/>
      <c r="AU1270" s="49"/>
      <c r="AV1270" s="49"/>
      <c r="AW1270" s="49"/>
      <c r="AX1270" s="49"/>
      <c r="AY1270" s="49"/>
      <c r="AZ1270" s="49"/>
      <c r="BA1270" s="49"/>
      <c r="BB1270" s="49"/>
      <c r="BC1270" s="49"/>
      <c r="BD1270" s="49"/>
      <c r="BE1270" s="49"/>
      <c r="BF1270" s="49"/>
      <c r="BG1270" s="49"/>
      <c r="BH1270" s="49"/>
      <c r="BI1270" s="49"/>
      <c r="BJ1270" s="49"/>
      <c r="BK1270" s="49"/>
      <c r="BL1270" s="49"/>
      <c r="BM1270" s="49"/>
      <c r="BN1270" s="49"/>
      <c r="BO1270" s="49"/>
      <c r="BP1270" s="49"/>
      <c r="BQ1270" s="49"/>
      <c r="BR1270" s="49"/>
      <c r="BS1270" s="49"/>
      <c r="BT1270" s="49"/>
      <c r="BU1270" s="49"/>
      <c r="BV1270" s="49"/>
      <c r="BW1270" s="49"/>
      <c r="BX1270" s="49"/>
      <c r="BY1270" s="49"/>
      <c r="BZ1270" s="49"/>
      <c r="CA1270" s="49"/>
      <c r="CB1270" s="49"/>
      <c r="CC1270" s="49"/>
      <c r="CD1270" s="49"/>
      <c r="CE1270" s="49"/>
      <c r="CF1270" s="49"/>
      <c r="CG1270" s="49"/>
      <c r="CH1270" s="49"/>
      <c r="CI1270" s="49"/>
      <c r="CJ1270" s="49"/>
      <c r="CK1270" s="49"/>
      <c r="CL1270" s="49"/>
      <c r="CM1270" s="49"/>
      <c r="CN1270" s="49"/>
      <c r="CO1270" s="49"/>
      <c r="CP1270" s="49"/>
      <c r="CQ1270" s="49"/>
      <c r="CR1270" s="49"/>
      <c r="CS1270" s="49"/>
      <c r="CT1270" s="49"/>
      <c r="CU1270" s="49"/>
      <c r="CV1270" s="49"/>
      <c r="CW1270" s="49"/>
      <c r="CX1270" s="49"/>
      <c r="CY1270" s="49"/>
      <c r="CZ1270" s="49"/>
      <c r="DA1270" s="49"/>
      <c r="DB1270" s="49"/>
      <c r="DC1270" s="49"/>
      <c r="DD1270" s="49"/>
      <c r="DE1270" s="49"/>
      <c r="DF1270" s="49"/>
      <c r="DG1270" s="49"/>
      <c r="DH1270" s="49"/>
      <c r="DI1270" s="49"/>
      <c r="DJ1270" s="49"/>
      <c r="DK1270" s="49"/>
      <c r="DL1270" s="49"/>
      <c r="DM1270" s="49"/>
      <c r="DN1270" s="49"/>
      <c r="DO1270" s="49"/>
      <c r="DP1270" s="49"/>
      <c r="DQ1270" s="49"/>
      <c r="DR1270" s="49"/>
      <c r="DS1270" s="49"/>
      <c r="DT1270" s="49"/>
      <c r="DU1270" s="49"/>
      <c r="DV1270" s="49"/>
      <c r="DW1270" s="49"/>
      <c r="DX1270" s="49"/>
      <c r="DY1270" s="49"/>
    </row>
    <row r="1271" spans="1:129" s="32" customFormat="1" ht="57" customHeight="1">
      <c r="A1271" s="61"/>
      <c r="B1271" s="61">
        <v>83</v>
      </c>
      <c r="C1271" s="142" t="s">
        <v>5192</v>
      </c>
      <c r="D1271" s="142" t="s">
        <v>906</v>
      </c>
      <c r="E1271" s="142" t="s">
        <v>5193</v>
      </c>
      <c r="F1271" s="142" t="s">
        <v>3985</v>
      </c>
      <c r="G1271" s="142" t="s">
        <v>3985</v>
      </c>
      <c r="H1271" s="142">
        <v>1525</v>
      </c>
      <c r="I1271" s="7" t="s">
        <v>4364</v>
      </c>
      <c r="J1271" s="142" t="s">
        <v>464</v>
      </c>
      <c r="K1271" s="142" t="s">
        <v>2794</v>
      </c>
      <c r="L1271" s="142" t="s">
        <v>2724</v>
      </c>
      <c r="M1271" s="155"/>
      <c r="N1271" s="142"/>
      <c r="O1271" s="92"/>
      <c r="P1271" s="100"/>
      <c r="Q1271" s="72"/>
      <c r="R1271" s="72"/>
      <c r="S1271" s="49"/>
      <c r="T1271" s="49"/>
      <c r="U1271" s="49"/>
      <c r="V1271" s="49"/>
      <c r="W1271" s="49"/>
      <c r="X1271" s="49"/>
      <c r="Y1271" s="49"/>
      <c r="Z1271" s="49"/>
      <c r="AA1271" s="49"/>
      <c r="AB1271" s="49"/>
      <c r="AC1271" s="49"/>
      <c r="AD1271" s="49"/>
      <c r="AE1271" s="49"/>
      <c r="AF1271" s="49"/>
      <c r="AG1271" s="49"/>
      <c r="AH1271" s="49"/>
      <c r="AI1271" s="49"/>
      <c r="AJ1271" s="49"/>
      <c r="AK1271" s="49"/>
      <c r="AL1271" s="49"/>
      <c r="AM1271" s="49"/>
      <c r="AN1271" s="49"/>
      <c r="AO1271" s="49"/>
      <c r="AP1271" s="49"/>
      <c r="AQ1271" s="49"/>
      <c r="AR1271" s="49"/>
      <c r="AS1271" s="49"/>
      <c r="AT1271" s="49"/>
      <c r="AU1271" s="49"/>
      <c r="AV1271" s="49"/>
      <c r="AW1271" s="49"/>
      <c r="AX1271" s="49"/>
      <c r="AY1271" s="49"/>
      <c r="AZ1271" s="49"/>
      <c r="BA1271" s="49"/>
      <c r="BB1271" s="49"/>
      <c r="BC1271" s="49"/>
      <c r="BD1271" s="49"/>
      <c r="BE1271" s="49"/>
      <c r="BF1271" s="49"/>
      <c r="BG1271" s="49"/>
      <c r="BH1271" s="49"/>
      <c r="BI1271" s="49"/>
      <c r="BJ1271" s="49"/>
      <c r="BK1271" s="49"/>
      <c r="BL1271" s="49"/>
      <c r="BM1271" s="49"/>
      <c r="BN1271" s="49"/>
      <c r="BO1271" s="49"/>
      <c r="BP1271" s="49"/>
      <c r="BQ1271" s="49"/>
      <c r="BR1271" s="49"/>
      <c r="BS1271" s="49"/>
      <c r="BT1271" s="49"/>
      <c r="BU1271" s="49"/>
      <c r="BV1271" s="49"/>
      <c r="BW1271" s="49"/>
      <c r="BX1271" s="49"/>
      <c r="BY1271" s="49"/>
      <c r="BZ1271" s="49"/>
      <c r="CA1271" s="49"/>
      <c r="CB1271" s="49"/>
      <c r="CC1271" s="49"/>
      <c r="CD1271" s="49"/>
      <c r="CE1271" s="49"/>
      <c r="CF1271" s="49"/>
      <c r="CG1271" s="49"/>
      <c r="CH1271" s="49"/>
      <c r="CI1271" s="49"/>
      <c r="CJ1271" s="49"/>
      <c r="CK1271" s="49"/>
      <c r="CL1271" s="49"/>
      <c r="CM1271" s="49"/>
      <c r="CN1271" s="49"/>
      <c r="CO1271" s="49"/>
      <c r="CP1271" s="49"/>
      <c r="CQ1271" s="49"/>
      <c r="CR1271" s="49"/>
      <c r="CS1271" s="49"/>
      <c r="CT1271" s="49"/>
      <c r="CU1271" s="49"/>
      <c r="CV1271" s="49"/>
      <c r="CW1271" s="49"/>
      <c r="CX1271" s="49"/>
      <c r="CY1271" s="49"/>
      <c r="CZ1271" s="49"/>
      <c r="DA1271" s="49"/>
      <c r="DB1271" s="49"/>
      <c r="DC1271" s="49"/>
      <c r="DD1271" s="49"/>
      <c r="DE1271" s="49"/>
      <c r="DF1271" s="49"/>
      <c r="DG1271" s="49"/>
      <c r="DH1271" s="49"/>
      <c r="DI1271" s="49"/>
      <c r="DJ1271" s="49"/>
      <c r="DK1271" s="49"/>
      <c r="DL1271" s="49"/>
      <c r="DM1271" s="49"/>
      <c r="DN1271" s="49"/>
      <c r="DO1271" s="49"/>
      <c r="DP1271" s="49"/>
      <c r="DQ1271" s="49"/>
      <c r="DR1271" s="49"/>
      <c r="DS1271" s="49"/>
      <c r="DT1271" s="49"/>
      <c r="DU1271" s="49"/>
      <c r="DV1271" s="49"/>
      <c r="DW1271" s="49"/>
      <c r="DX1271" s="49"/>
      <c r="DY1271" s="49"/>
    </row>
    <row r="1272" spans="1:129" s="32" customFormat="1" ht="54.75" customHeight="1">
      <c r="A1272" s="61"/>
      <c r="B1272" s="158">
        <v>84</v>
      </c>
      <c r="C1272" s="142" t="s">
        <v>5194</v>
      </c>
      <c r="D1272" s="142" t="s">
        <v>906</v>
      </c>
      <c r="E1272" s="142" t="s">
        <v>5195</v>
      </c>
      <c r="F1272" s="142" t="s">
        <v>3985</v>
      </c>
      <c r="G1272" s="142" t="s">
        <v>3985</v>
      </c>
      <c r="H1272" s="142">
        <v>2144</v>
      </c>
      <c r="I1272" s="7" t="s">
        <v>4364</v>
      </c>
      <c r="J1272" s="142" t="s">
        <v>463</v>
      </c>
      <c r="K1272" s="142" t="s">
        <v>2795</v>
      </c>
      <c r="L1272" s="142" t="s">
        <v>2723</v>
      </c>
      <c r="M1272" s="155"/>
      <c r="N1272" s="142"/>
      <c r="O1272" s="92"/>
      <c r="P1272" s="100"/>
      <c r="Q1272" s="72"/>
      <c r="R1272" s="72"/>
      <c r="S1272" s="49"/>
      <c r="T1272" s="49"/>
      <c r="U1272" s="49"/>
      <c r="V1272" s="49"/>
      <c r="W1272" s="49"/>
      <c r="X1272" s="49"/>
      <c r="Y1272" s="49"/>
      <c r="Z1272" s="49"/>
      <c r="AA1272" s="49"/>
      <c r="AB1272" s="49"/>
      <c r="AC1272" s="49"/>
      <c r="AD1272" s="49"/>
      <c r="AE1272" s="49"/>
      <c r="AF1272" s="49"/>
      <c r="AG1272" s="49"/>
      <c r="AH1272" s="49"/>
      <c r="AI1272" s="49"/>
      <c r="AJ1272" s="49"/>
      <c r="AK1272" s="49"/>
      <c r="AL1272" s="49"/>
      <c r="AM1272" s="49"/>
      <c r="AN1272" s="49"/>
      <c r="AO1272" s="49"/>
      <c r="AP1272" s="49"/>
      <c r="AQ1272" s="49"/>
      <c r="AR1272" s="49"/>
      <c r="AS1272" s="49"/>
      <c r="AT1272" s="49"/>
      <c r="AU1272" s="49"/>
      <c r="AV1272" s="49"/>
      <c r="AW1272" s="49"/>
      <c r="AX1272" s="49"/>
      <c r="AY1272" s="49"/>
      <c r="AZ1272" s="49"/>
      <c r="BA1272" s="49"/>
      <c r="BB1272" s="49"/>
      <c r="BC1272" s="49"/>
      <c r="BD1272" s="49"/>
      <c r="BE1272" s="49"/>
      <c r="BF1272" s="49"/>
      <c r="BG1272" s="49"/>
      <c r="BH1272" s="49"/>
      <c r="BI1272" s="49"/>
      <c r="BJ1272" s="49"/>
      <c r="BK1272" s="49"/>
      <c r="BL1272" s="49"/>
      <c r="BM1272" s="49"/>
      <c r="BN1272" s="49"/>
      <c r="BO1272" s="49"/>
      <c r="BP1272" s="49"/>
      <c r="BQ1272" s="49"/>
      <c r="BR1272" s="49"/>
      <c r="BS1272" s="49"/>
      <c r="BT1272" s="49"/>
      <c r="BU1272" s="49"/>
      <c r="BV1272" s="49"/>
      <c r="BW1272" s="49"/>
      <c r="BX1272" s="49"/>
      <c r="BY1272" s="49"/>
      <c r="BZ1272" s="49"/>
      <c r="CA1272" s="49"/>
      <c r="CB1272" s="49"/>
      <c r="CC1272" s="49"/>
      <c r="CD1272" s="49"/>
      <c r="CE1272" s="49"/>
      <c r="CF1272" s="49"/>
      <c r="CG1272" s="49"/>
      <c r="CH1272" s="49"/>
      <c r="CI1272" s="49"/>
      <c r="CJ1272" s="49"/>
      <c r="CK1272" s="49"/>
      <c r="CL1272" s="49"/>
      <c r="CM1272" s="49"/>
      <c r="CN1272" s="49"/>
      <c r="CO1272" s="49"/>
      <c r="CP1272" s="49"/>
      <c r="CQ1272" s="49"/>
      <c r="CR1272" s="49"/>
      <c r="CS1272" s="49"/>
      <c r="CT1272" s="49"/>
      <c r="CU1272" s="49"/>
      <c r="CV1272" s="49"/>
      <c r="CW1272" s="49"/>
      <c r="CX1272" s="49"/>
      <c r="CY1272" s="49"/>
      <c r="CZ1272" s="49"/>
      <c r="DA1272" s="49"/>
      <c r="DB1272" s="49"/>
      <c r="DC1272" s="49"/>
      <c r="DD1272" s="49"/>
      <c r="DE1272" s="49"/>
      <c r="DF1272" s="49"/>
      <c r="DG1272" s="49"/>
      <c r="DH1272" s="49"/>
      <c r="DI1272" s="49"/>
      <c r="DJ1272" s="49"/>
      <c r="DK1272" s="49"/>
      <c r="DL1272" s="49"/>
      <c r="DM1272" s="49"/>
      <c r="DN1272" s="49"/>
      <c r="DO1272" s="49"/>
      <c r="DP1272" s="49"/>
      <c r="DQ1272" s="49"/>
      <c r="DR1272" s="49"/>
      <c r="DS1272" s="49"/>
      <c r="DT1272" s="49"/>
      <c r="DU1272" s="49"/>
      <c r="DV1272" s="49"/>
      <c r="DW1272" s="49"/>
      <c r="DX1272" s="49"/>
      <c r="DY1272" s="49"/>
    </row>
    <row r="1273" spans="1:129" s="32" customFormat="1" ht="63.75" customHeight="1">
      <c r="A1273" s="61"/>
      <c r="B1273" s="61">
        <v>85</v>
      </c>
      <c r="C1273" s="142" t="s">
        <v>5196</v>
      </c>
      <c r="D1273" s="142" t="s">
        <v>906</v>
      </c>
      <c r="E1273" s="142" t="s">
        <v>5197</v>
      </c>
      <c r="F1273" s="142" t="s">
        <v>3985</v>
      </c>
      <c r="G1273" s="142" t="s">
        <v>3985</v>
      </c>
      <c r="H1273" s="142">
        <v>1100</v>
      </c>
      <c r="I1273" s="7" t="s">
        <v>4364</v>
      </c>
      <c r="J1273" s="142" t="s">
        <v>462</v>
      </c>
      <c r="K1273" s="142" t="s">
        <v>2796</v>
      </c>
      <c r="L1273" s="142" t="s">
        <v>2722</v>
      </c>
      <c r="M1273" s="155"/>
      <c r="N1273" s="142"/>
      <c r="O1273" s="92"/>
      <c r="P1273" s="100"/>
      <c r="Q1273" s="72"/>
      <c r="R1273" s="72"/>
      <c r="S1273" s="49"/>
      <c r="T1273" s="49"/>
      <c r="U1273" s="49"/>
      <c r="V1273" s="49"/>
      <c r="W1273" s="49"/>
      <c r="X1273" s="49"/>
      <c r="Y1273" s="49"/>
      <c r="Z1273" s="49"/>
      <c r="AA1273" s="49"/>
      <c r="AB1273" s="49"/>
      <c r="AC1273" s="49"/>
      <c r="AD1273" s="49"/>
      <c r="AE1273" s="49"/>
      <c r="AF1273" s="49"/>
      <c r="AG1273" s="49"/>
      <c r="AH1273" s="49"/>
      <c r="AI1273" s="49"/>
      <c r="AJ1273" s="49"/>
      <c r="AK1273" s="49"/>
      <c r="AL1273" s="49"/>
      <c r="AM1273" s="49"/>
      <c r="AN1273" s="49"/>
      <c r="AO1273" s="49"/>
      <c r="AP1273" s="49"/>
      <c r="AQ1273" s="49"/>
      <c r="AR1273" s="49"/>
      <c r="AS1273" s="49"/>
      <c r="AT1273" s="49"/>
      <c r="AU1273" s="49"/>
      <c r="AV1273" s="49"/>
      <c r="AW1273" s="49"/>
      <c r="AX1273" s="49"/>
      <c r="AY1273" s="49"/>
      <c r="AZ1273" s="49"/>
      <c r="BA1273" s="49"/>
      <c r="BB1273" s="49"/>
      <c r="BC1273" s="49"/>
      <c r="BD1273" s="49"/>
      <c r="BE1273" s="49"/>
      <c r="BF1273" s="49"/>
      <c r="BG1273" s="49"/>
      <c r="BH1273" s="49"/>
      <c r="BI1273" s="49"/>
      <c r="BJ1273" s="49"/>
      <c r="BK1273" s="49"/>
      <c r="BL1273" s="49"/>
      <c r="BM1273" s="49"/>
      <c r="BN1273" s="49"/>
      <c r="BO1273" s="49"/>
      <c r="BP1273" s="49"/>
      <c r="BQ1273" s="49"/>
      <c r="BR1273" s="49"/>
      <c r="BS1273" s="49"/>
      <c r="BT1273" s="49"/>
      <c r="BU1273" s="49"/>
      <c r="BV1273" s="49"/>
      <c r="BW1273" s="49"/>
      <c r="BX1273" s="49"/>
      <c r="BY1273" s="49"/>
      <c r="BZ1273" s="49"/>
      <c r="CA1273" s="49"/>
      <c r="CB1273" s="49"/>
      <c r="CC1273" s="49"/>
      <c r="CD1273" s="49"/>
      <c r="CE1273" s="49"/>
      <c r="CF1273" s="49"/>
      <c r="CG1273" s="49"/>
      <c r="CH1273" s="49"/>
      <c r="CI1273" s="49"/>
      <c r="CJ1273" s="49"/>
      <c r="CK1273" s="49"/>
      <c r="CL1273" s="49"/>
      <c r="CM1273" s="49"/>
      <c r="CN1273" s="49"/>
      <c r="CO1273" s="49"/>
      <c r="CP1273" s="49"/>
      <c r="CQ1273" s="49"/>
      <c r="CR1273" s="49"/>
      <c r="CS1273" s="49"/>
      <c r="CT1273" s="49"/>
      <c r="CU1273" s="49"/>
      <c r="CV1273" s="49"/>
      <c r="CW1273" s="49"/>
      <c r="CX1273" s="49"/>
      <c r="CY1273" s="49"/>
      <c r="CZ1273" s="49"/>
      <c r="DA1273" s="49"/>
      <c r="DB1273" s="49"/>
      <c r="DC1273" s="49"/>
      <c r="DD1273" s="49"/>
      <c r="DE1273" s="49"/>
      <c r="DF1273" s="49"/>
      <c r="DG1273" s="49"/>
      <c r="DH1273" s="49"/>
      <c r="DI1273" s="49"/>
      <c r="DJ1273" s="49"/>
      <c r="DK1273" s="49"/>
      <c r="DL1273" s="49"/>
      <c r="DM1273" s="49"/>
      <c r="DN1273" s="49"/>
      <c r="DO1273" s="49"/>
      <c r="DP1273" s="49"/>
      <c r="DQ1273" s="49"/>
      <c r="DR1273" s="49"/>
      <c r="DS1273" s="49"/>
      <c r="DT1273" s="49"/>
      <c r="DU1273" s="49"/>
      <c r="DV1273" s="49"/>
      <c r="DW1273" s="49"/>
      <c r="DX1273" s="49"/>
      <c r="DY1273" s="49"/>
    </row>
    <row r="1274" spans="1:129" s="32" customFormat="1" ht="60.75" customHeight="1">
      <c r="A1274" s="61"/>
      <c r="B1274" s="158">
        <v>86</v>
      </c>
      <c r="C1274" s="142" t="s">
        <v>5198</v>
      </c>
      <c r="D1274" s="142" t="s">
        <v>4803</v>
      </c>
      <c r="E1274" s="142" t="s">
        <v>5199</v>
      </c>
      <c r="F1274" s="142" t="s">
        <v>3985</v>
      </c>
      <c r="G1274" s="142" t="s">
        <v>3985</v>
      </c>
      <c r="H1274" s="142">
        <v>5200</v>
      </c>
      <c r="I1274" s="7" t="s">
        <v>4364</v>
      </c>
      <c r="J1274" s="142" t="s">
        <v>461</v>
      </c>
      <c r="K1274" s="142" t="s">
        <v>2797</v>
      </c>
      <c r="L1274" s="142" t="s">
        <v>2721</v>
      </c>
      <c r="M1274" s="155"/>
      <c r="N1274" s="142"/>
      <c r="O1274" s="92"/>
      <c r="P1274" s="100"/>
      <c r="Q1274" s="72"/>
      <c r="R1274" s="72"/>
      <c r="S1274" s="49"/>
      <c r="T1274" s="49"/>
      <c r="U1274" s="49"/>
      <c r="V1274" s="49"/>
      <c r="W1274" s="49"/>
      <c r="X1274" s="49"/>
      <c r="Y1274" s="49"/>
      <c r="Z1274" s="49"/>
      <c r="AA1274" s="49"/>
      <c r="AB1274" s="49"/>
      <c r="AC1274" s="49"/>
      <c r="AD1274" s="49"/>
      <c r="AE1274" s="49"/>
      <c r="AF1274" s="49"/>
      <c r="AG1274" s="49"/>
      <c r="AH1274" s="49"/>
      <c r="AI1274" s="49"/>
      <c r="AJ1274" s="49"/>
      <c r="AK1274" s="49"/>
      <c r="AL1274" s="49"/>
      <c r="AM1274" s="49"/>
      <c r="AN1274" s="49"/>
      <c r="AO1274" s="49"/>
      <c r="AP1274" s="49"/>
      <c r="AQ1274" s="49"/>
      <c r="AR1274" s="49"/>
      <c r="AS1274" s="49"/>
      <c r="AT1274" s="49"/>
      <c r="AU1274" s="49"/>
      <c r="AV1274" s="49"/>
      <c r="AW1274" s="49"/>
      <c r="AX1274" s="49"/>
      <c r="AY1274" s="49"/>
      <c r="AZ1274" s="49"/>
      <c r="BA1274" s="49"/>
      <c r="BB1274" s="49"/>
      <c r="BC1274" s="49"/>
      <c r="BD1274" s="49"/>
      <c r="BE1274" s="49"/>
      <c r="BF1274" s="49"/>
      <c r="BG1274" s="49"/>
      <c r="BH1274" s="49"/>
      <c r="BI1274" s="49"/>
      <c r="BJ1274" s="49"/>
      <c r="BK1274" s="49"/>
      <c r="BL1274" s="49"/>
      <c r="BM1274" s="49"/>
      <c r="BN1274" s="49"/>
      <c r="BO1274" s="49"/>
      <c r="BP1274" s="49"/>
      <c r="BQ1274" s="49"/>
      <c r="BR1274" s="49"/>
      <c r="BS1274" s="49"/>
      <c r="BT1274" s="49"/>
      <c r="BU1274" s="49"/>
      <c r="BV1274" s="49"/>
      <c r="BW1274" s="49"/>
      <c r="BX1274" s="49"/>
      <c r="BY1274" s="49"/>
      <c r="BZ1274" s="49"/>
      <c r="CA1274" s="49"/>
      <c r="CB1274" s="49"/>
      <c r="CC1274" s="49"/>
      <c r="CD1274" s="49"/>
      <c r="CE1274" s="49"/>
      <c r="CF1274" s="49"/>
      <c r="CG1274" s="49"/>
      <c r="CH1274" s="49"/>
      <c r="CI1274" s="49"/>
      <c r="CJ1274" s="49"/>
      <c r="CK1274" s="49"/>
      <c r="CL1274" s="49"/>
      <c r="CM1274" s="49"/>
      <c r="CN1274" s="49"/>
      <c r="CO1274" s="49"/>
      <c r="CP1274" s="49"/>
      <c r="CQ1274" s="49"/>
      <c r="CR1274" s="49"/>
      <c r="CS1274" s="49"/>
      <c r="CT1274" s="49"/>
      <c r="CU1274" s="49"/>
      <c r="CV1274" s="49"/>
      <c r="CW1274" s="49"/>
      <c r="CX1274" s="49"/>
      <c r="CY1274" s="49"/>
      <c r="CZ1274" s="49"/>
      <c r="DA1274" s="49"/>
      <c r="DB1274" s="49"/>
      <c r="DC1274" s="49"/>
      <c r="DD1274" s="49"/>
      <c r="DE1274" s="49"/>
      <c r="DF1274" s="49"/>
      <c r="DG1274" s="49"/>
      <c r="DH1274" s="49"/>
      <c r="DI1274" s="49"/>
      <c r="DJ1274" s="49"/>
      <c r="DK1274" s="49"/>
      <c r="DL1274" s="49"/>
      <c r="DM1274" s="49"/>
      <c r="DN1274" s="49"/>
      <c r="DO1274" s="49"/>
      <c r="DP1274" s="49"/>
      <c r="DQ1274" s="49"/>
      <c r="DR1274" s="49"/>
      <c r="DS1274" s="49"/>
      <c r="DT1274" s="49"/>
      <c r="DU1274" s="49"/>
      <c r="DV1274" s="49"/>
      <c r="DW1274" s="49"/>
      <c r="DX1274" s="49"/>
      <c r="DY1274" s="49"/>
    </row>
    <row r="1275" spans="1:129" s="32" customFormat="1" ht="50.25" customHeight="1">
      <c r="A1275" s="61"/>
      <c r="B1275" s="61">
        <v>87</v>
      </c>
      <c r="C1275" s="142" t="s">
        <v>5200</v>
      </c>
      <c r="D1275" s="142" t="s">
        <v>4803</v>
      </c>
      <c r="E1275" s="142" t="s">
        <v>5201</v>
      </c>
      <c r="F1275" s="142" t="s">
        <v>3985</v>
      </c>
      <c r="G1275" s="142" t="s">
        <v>3985</v>
      </c>
      <c r="H1275" s="142">
        <v>4570</v>
      </c>
      <c r="I1275" s="7" t="s">
        <v>4364</v>
      </c>
      <c r="J1275" s="142" t="s">
        <v>460</v>
      </c>
      <c r="K1275" s="142" t="s">
        <v>2798</v>
      </c>
      <c r="L1275" s="63" t="s">
        <v>2720</v>
      </c>
      <c r="M1275" s="155"/>
      <c r="N1275" s="142"/>
      <c r="O1275" s="92"/>
      <c r="P1275" s="100"/>
      <c r="Q1275" s="72"/>
      <c r="R1275" s="72"/>
      <c r="S1275" s="49"/>
      <c r="T1275" s="49"/>
      <c r="U1275" s="49"/>
      <c r="V1275" s="49"/>
      <c r="W1275" s="49"/>
      <c r="X1275" s="49"/>
      <c r="Y1275" s="49"/>
      <c r="Z1275" s="49"/>
      <c r="AA1275" s="49"/>
      <c r="AB1275" s="49"/>
      <c r="AC1275" s="49"/>
      <c r="AD1275" s="49"/>
      <c r="AE1275" s="49"/>
      <c r="AF1275" s="49"/>
      <c r="AG1275" s="49"/>
      <c r="AH1275" s="49"/>
      <c r="AI1275" s="49"/>
      <c r="AJ1275" s="49"/>
      <c r="AK1275" s="49"/>
      <c r="AL1275" s="49"/>
      <c r="AM1275" s="49"/>
      <c r="AN1275" s="49"/>
      <c r="AO1275" s="49"/>
      <c r="AP1275" s="49"/>
      <c r="AQ1275" s="49"/>
      <c r="AR1275" s="49"/>
      <c r="AS1275" s="49"/>
      <c r="AT1275" s="49"/>
      <c r="AU1275" s="49"/>
      <c r="AV1275" s="49"/>
      <c r="AW1275" s="49"/>
      <c r="AX1275" s="49"/>
      <c r="AY1275" s="49"/>
      <c r="AZ1275" s="49"/>
      <c r="BA1275" s="49"/>
      <c r="BB1275" s="49"/>
      <c r="BC1275" s="49"/>
      <c r="BD1275" s="49"/>
      <c r="BE1275" s="49"/>
      <c r="BF1275" s="49"/>
      <c r="BG1275" s="49"/>
      <c r="BH1275" s="49"/>
      <c r="BI1275" s="49"/>
      <c r="BJ1275" s="49"/>
      <c r="BK1275" s="49"/>
      <c r="BL1275" s="49"/>
      <c r="BM1275" s="49"/>
      <c r="BN1275" s="49"/>
      <c r="BO1275" s="49"/>
      <c r="BP1275" s="49"/>
      <c r="BQ1275" s="49"/>
      <c r="BR1275" s="49"/>
      <c r="BS1275" s="49"/>
      <c r="BT1275" s="49"/>
      <c r="BU1275" s="49"/>
      <c r="BV1275" s="49"/>
      <c r="BW1275" s="49"/>
      <c r="BX1275" s="49"/>
      <c r="BY1275" s="49"/>
      <c r="BZ1275" s="49"/>
      <c r="CA1275" s="49"/>
      <c r="CB1275" s="49"/>
      <c r="CC1275" s="49"/>
      <c r="CD1275" s="49"/>
      <c r="CE1275" s="49"/>
      <c r="CF1275" s="49"/>
      <c r="CG1275" s="49"/>
      <c r="CH1275" s="49"/>
      <c r="CI1275" s="49"/>
      <c r="CJ1275" s="49"/>
      <c r="CK1275" s="49"/>
      <c r="CL1275" s="49"/>
      <c r="CM1275" s="49"/>
      <c r="CN1275" s="49"/>
      <c r="CO1275" s="49"/>
      <c r="CP1275" s="49"/>
      <c r="CQ1275" s="49"/>
      <c r="CR1275" s="49"/>
      <c r="CS1275" s="49"/>
      <c r="CT1275" s="49"/>
      <c r="CU1275" s="49"/>
      <c r="CV1275" s="49"/>
      <c r="CW1275" s="49"/>
      <c r="CX1275" s="49"/>
      <c r="CY1275" s="49"/>
      <c r="CZ1275" s="49"/>
      <c r="DA1275" s="49"/>
      <c r="DB1275" s="49"/>
      <c r="DC1275" s="49"/>
      <c r="DD1275" s="49"/>
      <c r="DE1275" s="49"/>
      <c r="DF1275" s="49"/>
      <c r="DG1275" s="49"/>
      <c r="DH1275" s="49"/>
      <c r="DI1275" s="49"/>
      <c r="DJ1275" s="49"/>
      <c r="DK1275" s="49"/>
      <c r="DL1275" s="49"/>
      <c r="DM1275" s="49"/>
      <c r="DN1275" s="49"/>
      <c r="DO1275" s="49"/>
      <c r="DP1275" s="49"/>
      <c r="DQ1275" s="49"/>
      <c r="DR1275" s="49"/>
      <c r="DS1275" s="49"/>
      <c r="DT1275" s="49"/>
      <c r="DU1275" s="49"/>
      <c r="DV1275" s="49"/>
      <c r="DW1275" s="49"/>
      <c r="DX1275" s="49"/>
      <c r="DY1275" s="49"/>
    </row>
    <row r="1276" spans="1:129" s="32" customFormat="1" ht="54" customHeight="1">
      <c r="A1276" s="61"/>
      <c r="B1276" s="158">
        <v>88</v>
      </c>
      <c r="C1276" s="142" t="s">
        <v>1285</v>
      </c>
      <c r="D1276" s="142" t="s">
        <v>4803</v>
      </c>
      <c r="E1276" s="142" t="s">
        <v>5202</v>
      </c>
      <c r="F1276" s="142" t="s">
        <v>3985</v>
      </c>
      <c r="G1276" s="142" t="s">
        <v>3985</v>
      </c>
      <c r="H1276" s="142">
        <v>3500</v>
      </c>
      <c r="I1276" s="7" t="s">
        <v>4364</v>
      </c>
      <c r="J1276" s="142" t="s">
        <v>459</v>
      </c>
      <c r="K1276" s="142" t="s">
        <v>2799</v>
      </c>
      <c r="L1276" s="63" t="s">
        <v>2719</v>
      </c>
      <c r="M1276" s="155"/>
      <c r="N1276" s="142"/>
      <c r="O1276" s="92"/>
      <c r="P1276" s="100"/>
      <c r="Q1276" s="72"/>
      <c r="R1276" s="72"/>
      <c r="S1276" s="49"/>
      <c r="T1276" s="49"/>
      <c r="U1276" s="49"/>
      <c r="V1276" s="49"/>
      <c r="W1276" s="49"/>
      <c r="X1276" s="49"/>
      <c r="Y1276" s="49"/>
      <c r="Z1276" s="49"/>
      <c r="AA1276" s="49"/>
      <c r="AB1276" s="49"/>
      <c r="AC1276" s="49"/>
      <c r="AD1276" s="49"/>
      <c r="AE1276" s="49"/>
      <c r="AF1276" s="49"/>
      <c r="AG1276" s="49"/>
      <c r="AH1276" s="49"/>
      <c r="AI1276" s="49"/>
      <c r="AJ1276" s="49"/>
      <c r="AK1276" s="49"/>
      <c r="AL1276" s="49"/>
      <c r="AM1276" s="49"/>
      <c r="AN1276" s="49"/>
      <c r="AO1276" s="49"/>
      <c r="AP1276" s="49"/>
      <c r="AQ1276" s="49"/>
      <c r="AR1276" s="49"/>
      <c r="AS1276" s="49"/>
      <c r="AT1276" s="49"/>
      <c r="AU1276" s="49"/>
      <c r="AV1276" s="49"/>
      <c r="AW1276" s="49"/>
      <c r="AX1276" s="49"/>
      <c r="AY1276" s="49"/>
      <c r="AZ1276" s="49"/>
      <c r="BA1276" s="49"/>
      <c r="BB1276" s="49"/>
      <c r="BC1276" s="49"/>
      <c r="BD1276" s="49"/>
      <c r="BE1276" s="49"/>
      <c r="BF1276" s="49"/>
      <c r="BG1276" s="49"/>
      <c r="BH1276" s="49"/>
      <c r="BI1276" s="49"/>
      <c r="BJ1276" s="49"/>
      <c r="BK1276" s="49"/>
      <c r="BL1276" s="49"/>
      <c r="BM1276" s="49"/>
      <c r="BN1276" s="49"/>
      <c r="BO1276" s="49"/>
      <c r="BP1276" s="49"/>
      <c r="BQ1276" s="49"/>
      <c r="BR1276" s="49"/>
      <c r="BS1276" s="49"/>
      <c r="BT1276" s="49"/>
      <c r="BU1276" s="49"/>
      <c r="BV1276" s="49"/>
      <c r="BW1276" s="49"/>
      <c r="BX1276" s="49"/>
      <c r="BY1276" s="49"/>
      <c r="BZ1276" s="49"/>
      <c r="CA1276" s="49"/>
      <c r="CB1276" s="49"/>
      <c r="CC1276" s="49"/>
      <c r="CD1276" s="49"/>
      <c r="CE1276" s="49"/>
      <c r="CF1276" s="49"/>
      <c r="CG1276" s="49"/>
      <c r="CH1276" s="49"/>
      <c r="CI1276" s="49"/>
      <c r="CJ1276" s="49"/>
      <c r="CK1276" s="49"/>
      <c r="CL1276" s="49"/>
      <c r="CM1276" s="49"/>
      <c r="CN1276" s="49"/>
      <c r="CO1276" s="49"/>
      <c r="CP1276" s="49"/>
      <c r="CQ1276" s="49"/>
      <c r="CR1276" s="49"/>
      <c r="CS1276" s="49"/>
      <c r="CT1276" s="49"/>
      <c r="CU1276" s="49"/>
      <c r="CV1276" s="49"/>
      <c r="CW1276" s="49"/>
      <c r="CX1276" s="49"/>
      <c r="CY1276" s="49"/>
      <c r="CZ1276" s="49"/>
      <c r="DA1276" s="49"/>
      <c r="DB1276" s="49"/>
      <c r="DC1276" s="49"/>
      <c r="DD1276" s="49"/>
      <c r="DE1276" s="49"/>
      <c r="DF1276" s="49"/>
      <c r="DG1276" s="49"/>
      <c r="DH1276" s="49"/>
      <c r="DI1276" s="49"/>
      <c r="DJ1276" s="49"/>
      <c r="DK1276" s="49"/>
      <c r="DL1276" s="49"/>
      <c r="DM1276" s="49"/>
      <c r="DN1276" s="49"/>
      <c r="DO1276" s="49"/>
      <c r="DP1276" s="49"/>
      <c r="DQ1276" s="49"/>
      <c r="DR1276" s="49"/>
      <c r="DS1276" s="49"/>
      <c r="DT1276" s="49"/>
      <c r="DU1276" s="49"/>
      <c r="DV1276" s="49"/>
      <c r="DW1276" s="49"/>
      <c r="DX1276" s="49"/>
      <c r="DY1276" s="49"/>
    </row>
    <row r="1277" spans="1:129" s="32" customFormat="1" ht="57.75" customHeight="1">
      <c r="A1277" s="61"/>
      <c r="B1277" s="61">
        <v>89</v>
      </c>
      <c r="C1277" s="142" t="s">
        <v>5203</v>
      </c>
      <c r="D1277" s="142" t="s">
        <v>4803</v>
      </c>
      <c r="E1277" s="142" t="s">
        <v>5204</v>
      </c>
      <c r="F1277" s="142" t="s">
        <v>3985</v>
      </c>
      <c r="G1277" s="142" t="s">
        <v>3985</v>
      </c>
      <c r="H1277" s="142">
        <v>6714</v>
      </c>
      <c r="I1277" s="7" t="s">
        <v>4364</v>
      </c>
      <c r="J1277" s="142" t="s">
        <v>458</v>
      </c>
      <c r="K1277" s="142" t="s">
        <v>2034</v>
      </c>
      <c r="L1277" s="63" t="s">
        <v>2718</v>
      </c>
      <c r="M1277" s="155"/>
      <c r="N1277" s="82"/>
      <c r="O1277" s="92"/>
      <c r="P1277" s="100"/>
      <c r="Q1277" s="72"/>
      <c r="R1277" s="72"/>
      <c r="S1277" s="49"/>
      <c r="T1277" s="49"/>
      <c r="U1277" s="49"/>
      <c r="V1277" s="49"/>
      <c r="W1277" s="49"/>
      <c r="X1277" s="49"/>
      <c r="Y1277" s="49"/>
      <c r="Z1277" s="49"/>
      <c r="AA1277" s="49"/>
      <c r="AB1277" s="49"/>
      <c r="AC1277" s="49"/>
      <c r="AD1277" s="49"/>
      <c r="AE1277" s="49"/>
      <c r="AF1277" s="49"/>
      <c r="AG1277" s="49"/>
      <c r="AH1277" s="49"/>
      <c r="AI1277" s="49"/>
      <c r="AJ1277" s="49"/>
      <c r="AK1277" s="49"/>
      <c r="AL1277" s="49"/>
      <c r="AM1277" s="49"/>
      <c r="AN1277" s="49"/>
      <c r="AO1277" s="49"/>
      <c r="AP1277" s="49"/>
      <c r="AQ1277" s="49"/>
      <c r="AR1277" s="49"/>
      <c r="AS1277" s="49"/>
      <c r="AT1277" s="49"/>
      <c r="AU1277" s="49"/>
      <c r="AV1277" s="49"/>
      <c r="AW1277" s="49"/>
      <c r="AX1277" s="49"/>
      <c r="AY1277" s="49"/>
      <c r="AZ1277" s="49"/>
      <c r="BA1277" s="49"/>
      <c r="BB1277" s="49"/>
      <c r="BC1277" s="49"/>
      <c r="BD1277" s="49"/>
      <c r="BE1277" s="49"/>
      <c r="BF1277" s="49"/>
      <c r="BG1277" s="49"/>
      <c r="BH1277" s="49"/>
      <c r="BI1277" s="49"/>
      <c r="BJ1277" s="49"/>
      <c r="BK1277" s="49"/>
      <c r="BL1277" s="49"/>
      <c r="BM1277" s="49"/>
      <c r="BN1277" s="49"/>
      <c r="BO1277" s="49"/>
      <c r="BP1277" s="49"/>
      <c r="BQ1277" s="49"/>
      <c r="BR1277" s="49"/>
      <c r="BS1277" s="49"/>
      <c r="BT1277" s="49"/>
      <c r="BU1277" s="49"/>
      <c r="BV1277" s="49"/>
      <c r="BW1277" s="49"/>
      <c r="BX1277" s="49"/>
      <c r="BY1277" s="49"/>
      <c r="BZ1277" s="49"/>
      <c r="CA1277" s="49"/>
      <c r="CB1277" s="49"/>
      <c r="CC1277" s="49"/>
      <c r="CD1277" s="49"/>
      <c r="CE1277" s="49"/>
      <c r="CF1277" s="49"/>
      <c r="CG1277" s="49"/>
      <c r="CH1277" s="49"/>
      <c r="CI1277" s="49"/>
      <c r="CJ1277" s="49"/>
      <c r="CK1277" s="49"/>
      <c r="CL1277" s="49"/>
      <c r="CM1277" s="49"/>
      <c r="CN1277" s="49"/>
      <c r="CO1277" s="49"/>
      <c r="CP1277" s="49"/>
      <c r="CQ1277" s="49"/>
      <c r="CR1277" s="49"/>
      <c r="CS1277" s="49"/>
      <c r="CT1277" s="49"/>
      <c r="CU1277" s="49"/>
      <c r="CV1277" s="49"/>
      <c r="CW1277" s="49"/>
      <c r="CX1277" s="49"/>
      <c r="CY1277" s="49"/>
      <c r="CZ1277" s="49"/>
      <c r="DA1277" s="49"/>
      <c r="DB1277" s="49"/>
      <c r="DC1277" s="49"/>
      <c r="DD1277" s="49"/>
      <c r="DE1277" s="49"/>
      <c r="DF1277" s="49"/>
      <c r="DG1277" s="49"/>
      <c r="DH1277" s="49"/>
      <c r="DI1277" s="49"/>
      <c r="DJ1277" s="49"/>
      <c r="DK1277" s="49"/>
      <c r="DL1277" s="49"/>
      <c r="DM1277" s="49"/>
      <c r="DN1277" s="49"/>
      <c r="DO1277" s="49"/>
      <c r="DP1277" s="49"/>
      <c r="DQ1277" s="49"/>
      <c r="DR1277" s="49"/>
      <c r="DS1277" s="49"/>
      <c r="DT1277" s="49"/>
      <c r="DU1277" s="49"/>
      <c r="DV1277" s="49"/>
      <c r="DW1277" s="49"/>
      <c r="DX1277" s="49"/>
      <c r="DY1277" s="49"/>
    </row>
    <row r="1278" spans="1:129" s="32" customFormat="1" ht="49.5" customHeight="1">
      <c r="A1278" s="61"/>
      <c r="B1278" s="158">
        <v>90</v>
      </c>
      <c r="C1278" s="142" t="s">
        <v>5205</v>
      </c>
      <c r="D1278" s="142" t="s">
        <v>4804</v>
      </c>
      <c r="E1278" s="142" t="s">
        <v>5206</v>
      </c>
      <c r="F1278" s="142" t="s">
        <v>3985</v>
      </c>
      <c r="G1278" s="142" t="s">
        <v>3985</v>
      </c>
      <c r="H1278" s="142">
        <v>22000</v>
      </c>
      <c r="I1278" s="7" t="s">
        <v>4364</v>
      </c>
      <c r="J1278" s="142" t="s">
        <v>457</v>
      </c>
      <c r="K1278" s="142" t="s">
        <v>2800</v>
      </c>
      <c r="L1278" s="142" t="s">
        <v>2717</v>
      </c>
      <c r="M1278" s="155"/>
      <c r="N1278" s="155"/>
      <c r="O1278" s="92"/>
      <c r="P1278" s="100"/>
      <c r="Q1278" s="72"/>
      <c r="R1278" s="72"/>
      <c r="S1278" s="49"/>
      <c r="T1278" s="49"/>
      <c r="U1278" s="49"/>
      <c r="V1278" s="49"/>
      <c r="W1278" s="49"/>
      <c r="X1278" s="49"/>
      <c r="Y1278" s="49"/>
      <c r="Z1278" s="49"/>
      <c r="AA1278" s="49"/>
      <c r="AB1278" s="49"/>
      <c r="AC1278" s="49"/>
      <c r="AD1278" s="49"/>
      <c r="AE1278" s="49"/>
      <c r="AF1278" s="49"/>
      <c r="AG1278" s="49"/>
      <c r="AH1278" s="49"/>
      <c r="AI1278" s="49"/>
      <c r="AJ1278" s="49"/>
      <c r="AK1278" s="49"/>
      <c r="AL1278" s="49"/>
      <c r="AM1278" s="49"/>
      <c r="AN1278" s="49"/>
      <c r="AO1278" s="49"/>
      <c r="AP1278" s="49"/>
      <c r="AQ1278" s="49"/>
      <c r="AR1278" s="49"/>
      <c r="AS1278" s="49"/>
      <c r="AT1278" s="49"/>
      <c r="AU1278" s="49"/>
      <c r="AV1278" s="49"/>
      <c r="AW1278" s="49"/>
      <c r="AX1278" s="49"/>
      <c r="AY1278" s="49"/>
      <c r="AZ1278" s="49"/>
      <c r="BA1278" s="49"/>
      <c r="BB1278" s="49"/>
      <c r="BC1278" s="49"/>
      <c r="BD1278" s="49"/>
      <c r="BE1278" s="49"/>
      <c r="BF1278" s="49"/>
      <c r="BG1278" s="49"/>
      <c r="BH1278" s="49"/>
      <c r="BI1278" s="49"/>
      <c r="BJ1278" s="49"/>
      <c r="BK1278" s="49"/>
      <c r="BL1278" s="49"/>
      <c r="BM1278" s="49"/>
      <c r="BN1278" s="49"/>
      <c r="BO1278" s="49"/>
      <c r="BP1278" s="49"/>
      <c r="BQ1278" s="49"/>
      <c r="BR1278" s="49"/>
      <c r="BS1278" s="49"/>
      <c r="BT1278" s="49"/>
      <c r="BU1278" s="49"/>
      <c r="BV1278" s="49"/>
      <c r="BW1278" s="49"/>
      <c r="BX1278" s="49"/>
      <c r="BY1278" s="49"/>
      <c r="BZ1278" s="49"/>
      <c r="CA1278" s="49"/>
      <c r="CB1278" s="49"/>
      <c r="CC1278" s="49"/>
      <c r="CD1278" s="49"/>
      <c r="CE1278" s="49"/>
      <c r="CF1278" s="49"/>
      <c r="CG1278" s="49"/>
      <c r="CH1278" s="49"/>
      <c r="CI1278" s="49"/>
      <c r="CJ1278" s="49"/>
      <c r="CK1278" s="49"/>
      <c r="CL1278" s="49"/>
      <c r="CM1278" s="49"/>
      <c r="CN1278" s="49"/>
      <c r="CO1278" s="49"/>
      <c r="CP1278" s="49"/>
      <c r="CQ1278" s="49"/>
      <c r="CR1278" s="49"/>
      <c r="CS1278" s="49"/>
      <c r="CT1278" s="49"/>
      <c r="CU1278" s="49"/>
      <c r="CV1278" s="49"/>
      <c r="CW1278" s="49"/>
      <c r="CX1278" s="49"/>
      <c r="CY1278" s="49"/>
      <c r="CZ1278" s="49"/>
      <c r="DA1278" s="49"/>
      <c r="DB1278" s="49"/>
      <c r="DC1278" s="49"/>
      <c r="DD1278" s="49"/>
      <c r="DE1278" s="49"/>
      <c r="DF1278" s="49"/>
      <c r="DG1278" s="49"/>
      <c r="DH1278" s="49"/>
      <c r="DI1278" s="49"/>
      <c r="DJ1278" s="49"/>
      <c r="DK1278" s="49"/>
      <c r="DL1278" s="49"/>
      <c r="DM1278" s="49"/>
      <c r="DN1278" s="49"/>
      <c r="DO1278" s="49"/>
      <c r="DP1278" s="49"/>
      <c r="DQ1278" s="49"/>
      <c r="DR1278" s="49"/>
      <c r="DS1278" s="49"/>
      <c r="DT1278" s="49"/>
      <c r="DU1278" s="49"/>
      <c r="DV1278" s="49"/>
      <c r="DW1278" s="49"/>
      <c r="DX1278" s="49"/>
      <c r="DY1278" s="49"/>
    </row>
    <row r="1279" spans="1:129" s="32" customFormat="1" ht="56.25" customHeight="1">
      <c r="A1279" s="61"/>
      <c r="B1279" s="61">
        <v>91</v>
      </c>
      <c r="C1279" s="142" t="s">
        <v>5205</v>
      </c>
      <c r="D1279" s="142" t="s">
        <v>4804</v>
      </c>
      <c r="E1279" s="142" t="s">
        <v>3413</v>
      </c>
      <c r="F1279" s="142" t="s">
        <v>3985</v>
      </c>
      <c r="G1279" s="142" t="s">
        <v>3985</v>
      </c>
      <c r="H1279" s="142">
        <v>7790</v>
      </c>
      <c r="I1279" s="7" t="s">
        <v>4364</v>
      </c>
      <c r="J1279" s="142" t="s">
        <v>456</v>
      </c>
      <c r="K1279" s="142" t="s">
        <v>2033</v>
      </c>
      <c r="L1279" s="142" t="s">
        <v>2716</v>
      </c>
      <c r="M1279" s="155"/>
      <c r="N1279" s="155"/>
      <c r="O1279" s="92"/>
      <c r="P1279" s="100"/>
      <c r="Q1279" s="72"/>
      <c r="R1279" s="72"/>
      <c r="S1279" s="49"/>
      <c r="T1279" s="49"/>
      <c r="U1279" s="49"/>
      <c r="V1279" s="49"/>
      <c r="W1279" s="49"/>
      <c r="X1279" s="49"/>
      <c r="Y1279" s="49"/>
      <c r="Z1279" s="49"/>
      <c r="AA1279" s="49"/>
      <c r="AB1279" s="49"/>
      <c r="AC1279" s="49"/>
      <c r="AD1279" s="49"/>
      <c r="AE1279" s="49"/>
      <c r="AF1279" s="49"/>
      <c r="AG1279" s="49"/>
      <c r="AH1279" s="49"/>
      <c r="AI1279" s="49"/>
      <c r="AJ1279" s="49"/>
      <c r="AK1279" s="49"/>
      <c r="AL1279" s="49"/>
      <c r="AM1279" s="49"/>
      <c r="AN1279" s="49"/>
      <c r="AO1279" s="49"/>
      <c r="AP1279" s="49"/>
      <c r="AQ1279" s="49"/>
      <c r="AR1279" s="49"/>
      <c r="AS1279" s="49"/>
      <c r="AT1279" s="49"/>
      <c r="AU1279" s="49"/>
      <c r="AV1279" s="49"/>
      <c r="AW1279" s="49"/>
      <c r="AX1279" s="49"/>
      <c r="AY1279" s="49"/>
      <c r="AZ1279" s="49"/>
      <c r="BA1279" s="49"/>
      <c r="BB1279" s="49"/>
      <c r="BC1279" s="49"/>
      <c r="BD1279" s="49"/>
      <c r="BE1279" s="49"/>
      <c r="BF1279" s="49"/>
      <c r="BG1279" s="49"/>
      <c r="BH1279" s="49"/>
      <c r="BI1279" s="49"/>
      <c r="BJ1279" s="49"/>
      <c r="BK1279" s="49"/>
      <c r="BL1279" s="49"/>
      <c r="BM1279" s="49"/>
      <c r="BN1279" s="49"/>
      <c r="BO1279" s="49"/>
      <c r="BP1279" s="49"/>
      <c r="BQ1279" s="49"/>
      <c r="BR1279" s="49"/>
      <c r="BS1279" s="49"/>
      <c r="BT1279" s="49"/>
      <c r="BU1279" s="49"/>
      <c r="BV1279" s="49"/>
      <c r="BW1279" s="49"/>
      <c r="BX1279" s="49"/>
      <c r="BY1279" s="49"/>
      <c r="BZ1279" s="49"/>
      <c r="CA1279" s="49"/>
      <c r="CB1279" s="49"/>
      <c r="CC1279" s="49"/>
      <c r="CD1279" s="49"/>
      <c r="CE1279" s="49"/>
      <c r="CF1279" s="49"/>
      <c r="CG1279" s="49"/>
      <c r="CH1279" s="49"/>
      <c r="CI1279" s="49"/>
      <c r="CJ1279" s="49"/>
      <c r="CK1279" s="49"/>
      <c r="CL1279" s="49"/>
      <c r="CM1279" s="49"/>
      <c r="CN1279" s="49"/>
      <c r="CO1279" s="49"/>
      <c r="CP1279" s="49"/>
      <c r="CQ1279" s="49"/>
      <c r="CR1279" s="49"/>
      <c r="CS1279" s="49"/>
      <c r="CT1279" s="49"/>
      <c r="CU1279" s="49"/>
      <c r="CV1279" s="49"/>
      <c r="CW1279" s="49"/>
      <c r="CX1279" s="49"/>
      <c r="CY1279" s="49"/>
      <c r="CZ1279" s="49"/>
      <c r="DA1279" s="49"/>
      <c r="DB1279" s="49"/>
      <c r="DC1279" s="49"/>
      <c r="DD1279" s="49"/>
      <c r="DE1279" s="49"/>
      <c r="DF1279" s="49"/>
      <c r="DG1279" s="49"/>
      <c r="DH1279" s="49"/>
      <c r="DI1279" s="49"/>
      <c r="DJ1279" s="49"/>
      <c r="DK1279" s="49"/>
      <c r="DL1279" s="49"/>
      <c r="DM1279" s="49"/>
      <c r="DN1279" s="49"/>
      <c r="DO1279" s="49"/>
      <c r="DP1279" s="49"/>
      <c r="DQ1279" s="49"/>
      <c r="DR1279" s="49"/>
      <c r="DS1279" s="49"/>
      <c r="DT1279" s="49"/>
      <c r="DU1279" s="49"/>
      <c r="DV1279" s="49"/>
      <c r="DW1279" s="49"/>
      <c r="DX1279" s="49"/>
      <c r="DY1279" s="49"/>
    </row>
    <row r="1280" spans="1:129" s="32" customFormat="1" ht="66.75" customHeight="1">
      <c r="A1280" s="61"/>
      <c r="B1280" s="158">
        <v>92</v>
      </c>
      <c r="C1280" s="142" t="s">
        <v>3414</v>
      </c>
      <c r="D1280" s="142" t="s">
        <v>4804</v>
      </c>
      <c r="E1280" s="142" t="s">
        <v>3415</v>
      </c>
      <c r="F1280" s="142" t="s">
        <v>3985</v>
      </c>
      <c r="G1280" s="142" t="s">
        <v>3985</v>
      </c>
      <c r="H1280" s="142">
        <v>31960</v>
      </c>
      <c r="I1280" s="7" t="s">
        <v>4364</v>
      </c>
      <c r="J1280" s="142" t="s">
        <v>455</v>
      </c>
      <c r="K1280" s="142" t="s">
        <v>3477</v>
      </c>
      <c r="L1280" s="142" t="s">
        <v>2715</v>
      </c>
      <c r="M1280" s="155"/>
      <c r="N1280" s="155"/>
      <c r="O1280" s="92"/>
      <c r="P1280" s="100"/>
      <c r="Q1280" s="72"/>
      <c r="R1280" s="72"/>
      <c r="S1280" s="49"/>
      <c r="T1280" s="49"/>
      <c r="U1280" s="49"/>
      <c r="V1280" s="49"/>
      <c r="W1280" s="49"/>
      <c r="X1280" s="49"/>
      <c r="Y1280" s="49"/>
      <c r="Z1280" s="49"/>
      <c r="AA1280" s="49"/>
      <c r="AB1280" s="49"/>
      <c r="AC1280" s="49"/>
      <c r="AD1280" s="49"/>
      <c r="AE1280" s="49"/>
      <c r="AF1280" s="49"/>
      <c r="AG1280" s="49"/>
      <c r="AH1280" s="49"/>
      <c r="AI1280" s="49"/>
      <c r="AJ1280" s="49"/>
      <c r="AK1280" s="49"/>
      <c r="AL1280" s="49"/>
      <c r="AM1280" s="49"/>
      <c r="AN1280" s="49"/>
      <c r="AO1280" s="49"/>
      <c r="AP1280" s="49"/>
      <c r="AQ1280" s="49"/>
      <c r="AR1280" s="49"/>
      <c r="AS1280" s="49"/>
      <c r="AT1280" s="49"/>
      <c r="AU1280" s="49"/>
      <c r="AV1280" s="49"/>
      <c r="AW1280" s="49"/>
      <c r="AX1280" s="49"/>
      <c r="AY1280" s="49"/>
      <c r="AZ1280" s="49"/>
      <c r="BA1280" s="49"/>
      <c r="BB1280" s="49"/>
      <c r="BC1280" s="49"/>
      <c r="BD1280" s="49"/>
      <c r="BE1280" s="49"/>
      <c r="BF1280" s="49"/>
      <c r="BG1280" s="49"/>
      <c r="BH1280" s="49"/>
      <c r="BI1280" s="49"/>
      <c r="BJ1280" s="49"/>
      <c r="BK1280" s="49"/>
      <c r="BL1280" s="49"/>
      <c r="BM1280" s="49"/>
      <c r="BN1280" s="49"/>
      <c r="BO1280" s="49"/>
      <c r="BP1280" s="49"/>
      <c r="BQ1280" s="49"/>
      <c r="BR1280" s="49"/>
      <c r="BS1280" s="49"/>
      <c r="BT1280" s="49"/>
      <c r="BU1280" s="49"/>
      <c r="BV1280" s="49"/>
      <c r="BW1280" s="49"/>
      <c r="BX1280" s="49"/>
      <c r="BY1280" s="49"/>
      <c r="BZ1280" s="49"/>
      <c r="CA1280" s="49"/>
      <c r="CB1280" s="49"/>
      <c r="CC1280" s="49"/>
      <c r="CD1280" s="49"/>
      <c r="CE1280" s="49"/>
      <c r="CF1280" s="49"/>
      <c r="CG1280" s="49"/>
      <c r="CH1280" s="49"/>
      <c r="CI1280" s="49"/>
      <c r="CJ1280" s="49"/>
      <c r="CK1280" s="49"/>
      <c r="CL1280" s="49"/>
      <c r="CM1280" s="49"/>
      <c r="CN1280" s="49"/>
      <c r="CO1280" s="49"/>
      <c r="CP1280" s="49"/>
      <c r="CQ1280" s="49"/>
      <c r="CR1280" s="49"/>
      <c r="CS1280" s="49"/>
      <c r="CT1280" s="49"/>
      <c r="CU1280" s="49"/>
      <c r="CV1280" s="49"/>
      <c r="CW1280" s="49"/>
      <c r="CX1280" s="49"/>
      <c r="CY1280" s="49"/>
      <c r="CZ1280" s="49"/>
      <c r="DA1280" s="49"/>
      <c r="DB1280" s="49"/>
      <c r="DC1280" s="49"/>
      <c r="DD1280" s="49"/>
      <c r="DE1280" s="49"/>
      <c r="DF1280" s="49"/>
      <c r="DG1280" s="49"/>
      <c r="DH1280" s="49"/>
      <c r="DI1280" s="49"/>
      <c r="DJ1280" s="49"/>
      <c r="DK1280" s="49"/>
      <c r="DL1280" s="49"/>
      <c r="DM1280" s="49"/>
      <c r="DN1280" s="49"/>
      <c r="DO1280" s="49"/>
      <c r="DP1280" s="49"/>
      <c r="DQ1280" s="49"/>
      <c r="DR1280" s="49"/>
      <c r="DS1280" s="49"/>
      <c r="DT1280" s="49"/>
      <c r="DU1280" s="49"/>
      <c r="DV1280" s="49"/>
      <c r="DW1280" s="49"/>
      <c r="DX1280" s="49"/>
      <c r="DY1280" s="49"/>
    </row>
    <row r="1281" spans="1:129" s="32" customFormat="1" ht="59.25" customHeight="1">
      <c r="A1281" s="61"/>
      <c r="B1281" s="61">
        <v>93</v>
      </c>
      <c r="C1281" s="142" t="s">
        <v>3416</v>
      </c>
      <c r="D1281" s="142" t="s">
        <v>4804</v>
      </c>
      <c r="E1281" s="142" t="s">
        <v>3417</v>
      </c>
      <c r="F1281" s="142" t="s">
        <v>3985</v>
      </c>
      <c r="G1281" s="142" t="s">
        <v>3985</v>
      </c>
      <c r="H1281" s="142">
        <v>6900</v>
      </c>
      <c r="I1281" s="7" t="s">
        <v>4364</v>
      </c>
      <c r="J1281" s="142" t="s">
        <v>454</v>
      </c>
      <c r="K1281" s="142" t="s">
        <v>2801</v>
      </c>
      <c r="L1281" s="142" t="s">
        <v>2714</v>
      </c>
      <c r="M1281" s="155"/>
      <c r="N1281" s="155"/>
      <c r="O1281" s="92"/>
      <c r="P1281" s="100"/>
      <c r="Q1281" s="72"/>
      <c r="R1281" s="72"/>
      <c r="S1281" s="49"/>
      <c r="T1281" s="49"/>
      <c r="U1281" s="49"/>
      <c r="V1281" s="49"/>
      <c r="W1281" s="49"/>
      <c r="X1281" s="49"/>
      <c r="Y1281" s="49"/>
      <c r="Z1281" s="49"/>
      <c r="AA1281" s="49"/>
      <c r="AB1281" s="49"/>
      <c r="AC1281" s="49"/>
      <c r="AD1281" s="49"/>
      <c r="AE1281" s="49"/>
      <c r="AF1281" s="49"/>
      <c r="AG1281" s="49"/>
      <c r="AH1281" s="49"/>
      <c r="AI1281" s="49"/>
      <c r="AJ1281" s="49"/>
      <c r="AK1281" s="49"/>
      <c r="AL1281" s="49"/>
      <c r="AM1281" s="49"/>
      <c r="AN1281" s="49"/>
      <c r="AO1281" s="49"/>
      <c r="AP1281" s="49"/>
      <c r="AQ1281" s="49"/>
      <c r="AR1281" s="49"/>
      <c r="AS1281" s="49"/>
      <c r="AT1281" s="49"/>
      <c r="AU1281" s="49"/>
      <c r="AV1281" s="49"/>
      <c r="AW1281" s="49"/>
      <c r="AX1281" s="49"/>
      <c r="AY1281" s="49"/>
      <c r="AZ1281" s="49"/>
      <c r="BA1281" s="49"/>
      <c r="BB1281" s="49"/>
      <c r="BC1281" s="49"/>
      <c r="BD1281" s="49"/>
      <c r="BE1281" s="49"/>
      <c r="BF1281" s="49"/>
      <c r="BG1281" s="49"/>
      <c r="BH1281" s="49"/>
      <c r="BI1281" s="49"/>
      <c r="BJ1281" s="49"/>
      <c r="BK1281" s="49"/>
      <c r="BL1281" s="49"/>
      <c r="BM1281" s="49"/>
      <c r="BN1281" s="49"/>
      <c r="BO1281" s="49"/>
      <c r="BP1281" s="49"/>
      <c r="BQ1281" s="49"/>
      <c r="BR1281" s="49"/>
      <c r="BS1281" s="49"/>
      <c r="BT1281" s="49"/>
      <c r="BU1281" s="49"/>
      <c r="BV1281" s="49"/>
      <c r="BW1281" s="49"/>
      <c r="BX1281" s="49"/>
      <c r="BY1281" s="49"/>
      <c r="BZ1281" s="49"/>
      <c r="CA1281" s="49"/>
      <c r="CB1281" s="49"/>
      <c r="CC1281" s="49"/>
      <c r="CD1281" s="49"/>
      <c r="CE1281" s="49"/>
      <c r="CF1281" s="49"/>
      <c r="CG1281" s="49"/>
      <c r="CH1281" s="49"/>
      <c r="CI1281" s="49"/>
      <c r="CJ1281" s="49"/>
      <c r="CK1281" s="49"/>
      <c r="CL1281" s="49"/>
      <c r="CM1281" s="49"/>
      <c r="CN1281" s="49"/>
      <c r="CO1281" s="49"/>
      <c r="CP1281" s="49"/>
      <c r="CQ1281" s="49"/>
      <c r="CR1281" s="49"/>
      <c r="CS1281" s="49"/>
      <c r="CT1281" s="49"/>
      <c r="CU1281" s="49"/>
      <c r="CV1281" s="49"/>
      <c r="CW1281" s="49"/>
      <c r="CX1281" s="49"/>
      <c r="CY1281" s="49"/>
      <c r="CZ1281" s="49"/>
      <c r="DA1281" s="49"/>
      <c r="DB1281" s="49"/>
      <c r="DC1281" s="49"/>
      <c r="DD1281" s="49"/>
      <c r="DE1281" s="49"/>
      <c r="DF1281" s="49"/>
      <c r="DG1281" s="49"/>
      <c r="DH1281" s="49"/>
      <c r="DI1281" s="49"/>
      <c r="DJ1281" s="49"/>
      <c r="DK1281" s="49"/>
      <c r="DL1281" s="49"/>
      <c r="DM1281" s="49"/>
      <c r="DN1281" s="49"/>
      <c r="DO1281" s="49"/>
      <c r="DP1281" s="49"/>
      <c r="DQ1281" s="49"/>
      <c r="DR1281" s="49"/>
      <c r="DS1281" s="49"/>
      <c r="DT1281" s="49"/>
      <c r="DU1281" s="49"/>
      <c r="DV1281" s="49"/>
      <c r="DW1281" s="49"/>
      <c r="DX1281" s="49"/>
      <c r="DY1281" s="49"/>
    </row>
    <row r="1282" spans="1:129" s="32" customFormat="1" ht="59.25" customHeight="1">
      <c r="A1282" s="61"/>
      <c r="B1282" s="158">
        <v>94</v>
      </c>
      <c r="C1282" s="142" t="s">
        <v>3418</v>
      </c>
      <c r="D1282" s="142" t="s">
        <v>4804</v>
      </c>
      <c r="E1282" s="142" t="s">
        <v>3419</v>
      </c>
      <c r="F1282" s="142" t="s">
        <v>3985</v>
      </c>
      <c r="G1282" s="142" t="s">
        <v>3985</v>
      </c>
      <c r="H1282" s="142">
        <v>2557</v>
      </c>
      <c r="I1282" s="7" t="s">
        <v>4364</v>
      </c>
      <c r="J1282" s="142" t="s">
        <v>453</v>
      </c>
      <c r="K1282" s="142" t="s">
        <v>2802</v>
      </c>
      <c r="L1282" s="142" t="s">
        <v>2713</v>
      </c>
      <c r="M1282" s="155"/>
      <c r="N1282" s="155"/>
      <c r="O1282" s="92"/>
      <c r="P1282" s="100"/>
      <c r="Q1282" s="72"/>
      <c r="R1282" s="72"/>
      <c r="S1282" s="49"/>
      <c r="T1282" s="49"/>
      <c r="U1282" s="49"/>
      <c r="V1282" s="49"/>
      <c r="W1282" s="49"/>
      <c r="X1282" s="49"/>
      <c r="Y1282" s="49"/>
      <c r="Z1282" s="49"/>
      <c r="AA1282" s="49"/>
      <c r="AB1282" s="49"/>
      <c r="AC1282" s="49"/>
      <c r="AD1282" s="49"/>
      <c r="AE1282" s="49"/>
      <c r="AF1282" s="49"/>
      <c r="AG1282" s="49"/>
      <c r="AH1282" s="49"/>
      <c r="AI1282" s="49"/>
      <c r="AJ1282" s="49"/>
      <c r="AK1282" s="49"/>
      <c r="AL1282" s="49"/>
      <c r="AM1282" s="49"/>
      <c r="AN1282" s="49"/>
      <c r="AO1282" s="49"/>
      <c r="AP1282" s="49"/>
      <c r="AQ1282" s="49"/>
      <c r="AR1282" s="49"/>
      <c r="AS1282" s="49"/>
      <c r="AT1282" s="49"/>
      <c r="AU1282" s="49"/>
      <c r="AV1282" s="49"/>
      <c r="AW1282" s="49"/>
      <c r="AX1282" s="49"/>
      <c r="AY1282" s="49"/>
      <c r="AZ1282" s="49"/>
      <c r="BA1282" s="49"/>
      <c r="BB1282" s="49"/>
      <c r="BC1282" s="49"/>
      <c r="BD1282" s="49"/>
      <c r="BE1282" s="49"/>
      <c r="BF1282" s="49"/>
      <c r="BG1282" s="49"/>
      <c r="BH1282" s="49"/>
      <c r="BI1282" s="49"/>
      <c r="BJ1282" s="49"/>
      <c r="BK1282" s="49"/>
      <c r="BL1282" s="49"/>
      <c r="BM1282" s="49"/>
      <c r="BN1282" s="49"/>
      <c r="BO1282" s="49"/>
      <c r="BP1282" s="49"/>
      <c r="BQ1282" s="49"/>
      <c r="BR1282" s="49"/>
      <c r="BS1282" s="49"/>
      <c r="BT1282" s="49"/>
      <c r="BU1282" s="49"/>
      <c r="BV1282" s="49"/>
      <c r="BW1282" s="49"/>
      <c r="BX1282" s="49"/>
      <c r="BY1282" s="49"/>
      <c r="BZ1282" s="49"/>
      <c r="CA1282" s="49"/>
      <c r="CB1282" s="49"/>
      <c r="CC1282" s="49"/>
      <c r="CD1282" s="49"/>
      <c r="CE1282" s="49"/>
      <c r="CF1282" s="49"/>
      <c r="CG1282" s="49"/>
      <c r="CH1282" s="49"/>
      <c r="CI1282" s="49"/>
      <c r="CJ1282" s="49"/>
      <c r="CK1282" s="49"/>
      <c r="CL1282" s="49"/>
      <c r="CM1282" s="49"/>
      <c r="CN1282" s="49"/>
      <c r="CO1282" s="49"/>
      <c r="CP1282" s="49"/>
      <c r="CQ1282" s="49"/>
      <c r="CR1282" s="49"/>
      <c r="CS1282" s="49"/>
      <c r="CT1282" s="49"/>
      <c r="CU1282" s="49"/>
      <c r="CV1282" s="49"/>
      <c r="CW1282" s="49"/>
      <c r="CX1282" s="49"/>
      <c r="CY1282" s="49"/>
      <c r="CZ1282" s="49"/>
      <c r="DA1282" s="49"/>
      <c r="DB1282" s="49"/>
      <c r="DC1282" s="49"/>
      <c r="DD1282" s="49"/>
      <c r="DE1282" s="49"/>
      <c r="DF1282" s="49"/>
      <c r="DG1282" s="49"/>
      <c r="DH1282" s="49"/>
      <c r="DI1282" s="49"/>
      <c r="DJ1282" s="49"/>
      <c r="DK1282" s="49"/>
      <c r="DL1282" s="49"/>
      <c r="DM1282" s="49"/>
      <c r="DN1282" s="49"/>
      <c r="DO1282" s="49"/>
      <c r="DP1282" s="49"/>
      <c r="DQ1282" s="49"/>
      <c r="DR1282" s="49"/>
      <c r="DS1282" s="49"/>
      <c r="DT1282" s="49"/>
      <c r="DU1282" s="49"/>
      <c r="DV1282" s="49"/>
      <c r="DW1282" s="49"/>
      <c r="DX1282" s="49"/>
      <c r="DY1282" s="49"/>
    </row>
    <row r="1283" spans="1:129" s="32" customFormat="1" ht="51" customHeight="1">
      <c r="A1283" s="61"/>
      <c r="B1283" s="61">
        <v>95</v>
      </c>
      <c r="C1283" s="142" t="s">
        <v>3420</v>
      </c>
      <c r="D1283" s="142" t="s">
        <v>4804</v>
      </c>
      <c r="E1283" s="142" t="s">
        <v>2103</v>
      </c>
      <c r="F1283" s="142" t="s">
        <v>3985</v>
      </c>
      <c r="G1283" s="142" t="s">
        <v>3985</v>
      </c>
      <c r="H1283" s="142">
        <v>15526</v>
      </c>
      <c r="I1283" s="7" t="s">
        <v>4364</v>
      </c>
      <c r="J1283" s="142" t="s">
        <v>452</v>
      </c>
      <c r="K1283" s="142" t="s">
        <v>2803</v>
      </c>
      <c r="L1283" s="142" t="s">
        <v>2712</v>
      </c>
      <c r="M1283" s="155"/>
      <c r="N1283" s="155"/>
      <c r="O1283" s="92"/>
      <c r="P1283" s="100"/>
      <c r="Q1283" s="72"/>
      <c r="R1283" s="72"/>
      <c r="S1283" s="49"/>
      <c r="T1283" s="49"/>
      <c r="U1283" s="49"/>
      <c r="V1283" s="49"/>
      <c r="W1283" s="49"/>
      <c r="X1283" s="49"/>
      <c r="Y1283" s="49"/>
      <c r="Z1283" s="49"/>
      <c r="AA1283" s="49"/>
      <c r="AB1283" s="49"/>
      <c r="AC1283" s="49"/>
      <c r="AD1283" s="49"/>
      <c r="AE1283" s="49"/>
      <c r="AF1283" s="49"/>
      <c r="AG1283" s="49"/>
      <c r="AH1283" s="49"/>
      <c r="AI1283" s="49"/>
      <c r="AJ1283" s="49"/>
      <c r="AK1283" s="49"/>
      <c r="AL1283" s="49"/>
      <c r="AM1283" s="49"/>
      <c r="AN1283" s="49"/>
      <c r="AO1283" s="49"/>
      <c r="AP1283" s="49"/>
      <c r="AQ1283" s="49"/>
      <c r="AR1283" s="49"/>
      <c r="AS1283" s="49"/>
      <c r="AT1283" s="49"/>
      <c r="AU1283" s="49"/>
      <c r="AV1283" s="49"/>
      <c r="AW1283" s="49"/>
      <c r="AX1283" s="49"/>
      <c r="AY1283" s="49"/>
      <c r="AZ1283" s="49"/>
      <c r="BA1283" s="49"/>
      <c r="BB1283" s="49"/>
      <c r="BC1283" s="49"/>
      <c r="BD1283" s="49"/>
      <c r="BE1283" s="49"/>
      <c r="BF1283" s="49"/>
      <c r="BG1283" s="49"/>
      <c r="BH1283" s="49"/>
      <c r="BI1283" s="49"/>
      <c r="BJ1283" s="49"/>
      <c r="BK1283" s="49"/>
      <c r="BL1283" s="49"/>
      <c r="BM1283" s="49"/>
      <c r="BN1283" s="49"/>
      <c r="BO1283" s="49"/>
      <c r="BP1283" s="49"/>
      <c r="BQ1283" s="49"/>
      <c r="BR1283" s="49"/>
      <c r="BS1283" s="49"/>
      <c r="BT1283" s="49"/>
      <c r="BU1283" s="49"/>
      <c r="BV1283" s="49"/>
      <c r="BW1283" s="49"/>
      <c r="BX1283" s="49"/>
      <c r="BY1283" s="49"/>
      <c r="BZ1283" s="49"/>
      <c r="CA1283" s="49"/>
      <c r="CB1283" s="49"/>
      <c r="CC1283" s="49"/>
      <c r="CD1283" s="49"/>
      <c r="CE1283" s="49"/>
      <c r="CF1283" s="49"/>
      <c r="CG1283" s="49"/>
      <c r="CH1283" s="49"/>
      <c r="CI1283" s="49"/>
      <c r="CJ1283" s="49"/>
      <c r="CK1283" s="49"/>
      <c r="CL1283" s="49"/>
      <c r="CM1283" s="49"/>
      <c r="CN1283" s="49"/>
      <c r="CO1283" s="49"/>
      <c r="CP1283" s="49"/>
      <c r="CQ1283" s="49"/>
      <c r="CR1283" s="49"/>
      <c r="CS1283" s="49"/>
      <c r="CT1283" s="49"/>
      <c r="CU1283" s="49"/>
      <c r="CV1283" s="49"/>
      <c r="CW1283" s="49"/>
      <c r="CX1283" s="49"/>
      <c r="CY1283" s="49"/>
      <c r="CZ1283" s="49"/>
      <c r="DA1283" s="49"/>
      <c r="DB1283" s="49"/>
      <c r="DC1283" s="49"/>
      <c r="DD1283" s="49"/>
      <c r="DE1283" s="49"/>
      <c r="DF1283" s="49"/>
      <c r="DG1283" s="49"/>
      <c r="DH1283" s="49"/>
      <c r="DI1283" s="49"/>
      <c r="DJ1283" s="49"/>
      <c r="DK1283" s="49"/>
      <c r="DL1283" s="49"/>
      <c r="DM1283" s="49"/>
      <c r="DN1283" s="49"/>
      <c r="DO1283" s="49"/>
      <c r="DP1283" s="49"/>
      <c r="DQ1283" s="49"/>
      <c r="DR1283" s="49"/>
      <c r="DS1283" s="49"/>
      <c r="DT1283" s="49"/>
      <c r="DU1283" s="49"/>
      <c r="DV1283" s="49"/>
      <c r="DW1283" s="49"/>
      <c r="DX1283" s="49"/>
      <c r="DY1283" s="49"/>
    </row>
    <row r="1284" spans="1:129" s="32" customFormat="1" ht="54.75" customHeight="1">
      <c r="A1284" s="61"/>
      <c r="B1284" s="158">
        <v>96</v>
      </c>
      <c r="C1284" s="142" t="s">
        <v>3421</v>
      </c>
      <c r="D1284" s="142" t="s">
        <v>4804</v>
      </c>
      <c r="E1284" s="142" t="s">
        <v>3422</v>
      </c>
      <c r="F1284" s="142" t="s">
        <v>3985</v>
      </c>
      <c r="G1284" s="142" t="s">
        <v>3985</v>
      </c>
      <c r="H1284" s="142">
        <v>3780</v>
      </c>
      <c r="I1284" s="7" t="s">
        <v>4364</v>
      </c>
      <c r="J1284" s="142" t="s">
        <v>451</v>
      </c>
      <c r="K1284" s="142" t="s">
        <v>2804</v>
      </c>
      <c r="L1284" s="142" t="s">
        <v>6440</v>
      </c>
      <c r="M1284" s="155"/>
      <c r="N1284" s="155"/>
      <c r="O1284" s="92"/>
      <c r="P1284" s="100"/>
      <c r="Q1284" s="72"/>
      <c r="R1284" s="72"/>
      <c r="S1284" s="49"/>
      <c r="T1284" s="49"/>
      <c r="U1284" s="49"/>
      <c r="V1284" s="49"/>
      <c r="W1284" s="49"/>
      <c r="X1284" s="49"/>
      <c r="Y1284" s="49"/>
      <c r="Z1284" s="49"/>
      <c r="AA1284" s="49"/>
      <c r="AB1284" s="49"/>
      <c r="AC1284" s="49"/>
      <c r="AD1284" s="49"/>
      <c r="AE1284" s="49"/>
      <c r="AF1284" s="49"/>
      <c r="AG1284" s="49"/>
      <c r="AH1284" s="49"/>
      <c r="AI1284" s="49"/>
      <c r="AJ1284" s="49"/>
      <c r="AK1284" s="49"/>
      <c r="AL1284" s="49"/>
      <c r="AM1284" s="49"/>
      <c r="AN1284" s="49"/>
      <c r="AO1284" s="49"/>
      <c r="AP1284" s="49"/>
      <c r="AQ1284" s="49"/>
      <c r="AR1284" s="49"/>
      <c r="AS1284" s="49"/>
      <c r="AT1284" s="49"/>
      <c r="AU1284" s="49"/>
      <c r="AV1284" s="49"/>
      <c r="AW1284" s="49"/>
      <c r="AX1284" s="49"/>
      <c r="AY1284" s="49"/>
      <c r="AZ1284" s="49"/>
      <c r="BA1284" s="49"/>
      <c r="BB1284" s="49"/>
      <c r="BC1284" s="49"/>
      <c r="BD1284" s="49"/>
      <c r="BE1284" s="49"/>
      <c r="BF1284" s="49"/>
      <c r="BG1284" s="49"/>
      <c r="BH1284" s="49"/>
      <c r="BI1284" s="49"/>
      <c r="BJ1284" s="49"/>
      <c r="BK1284" s="49"/>
      <c r="BL1284" s="49"/>
      <c r="BM1284" s="49"/>
      <c r="BN1284" s="49"/>
      <c r="BO1284" s="49"/>
      <c r="BP1284" s="49"/>
      <c r="BQ1284" s="49"/>
      <c r="BR1284" s="49"/>
      <c r="BS1284" s="49"/>
      <c r="BT1284" s="49"/>
      <c r="BU1284" s="49"/>
      <c r="BV1284" s="49"/>
      <c r="BW1284" s="49"/>
      <c r="BX1284" s="49"/>
      <c r="BY1284" s="49"/>
      <c r="BZ1284" s="49"/>
      <c r="CA1284" s="49"/>
      <c r="CB1284" s="49"/>
      <c r="CC1284" s="49"/>
      <c r="CD1284" s="49"/>
      <c r="CE1284" s="49"/>
      <c r="CF1284" s="49"/>
      <c r="CG1284" s="49"/>
      <c r="CH1284" s="49"/>
      <c r="CI1284" s="49"/>
      <c r="CJ1284" s="49"/>
      <c r="CK1284" s="49"/>
      <c r="CL1284" s="49"/>
      <c r="CM1284" s="49"/>
      <c r="CN1284" s="49"/>
      <c r="CO1284" s="49"/>
      <c r="CP1284" s="49"/>
      <c r="CQ1284" s="49"/>
      <c r="CR1284" s="49"/>
      <c r="CS1284" s="49"/>
      <c r="CT1284" s="49"/>
      <c r="CU1284" s="49"/>
      <c r="CV1284" s="49"/>
      <c r="CW1284" s="49"/>
      <c r="CX1284" s="49"/>
      <c r="CY1284" s="49"/>
      <c r="CZ1284" s="49"/>
      <c r="DA1284" s="49"/>
      <c r="DB1284" s="49"/>
      <c r="DC1284" s="49"/>
      <c r="DD1284" s="49"/>
      <c r="DE1284" s="49"/>
      <c r="DF1284" s="49"/>
      <c r="DG1284" s="49"/>
      <c r="DH1284" s="49"/>
      <c r="DI1284" s="49"/>
      <c r="DJ1284" s="49"/>
      <c r="DK1284" s="49"/>
      <c r="DL1284" s="49"/>
      <c r="DM1284" s="49"/>
      <c r="DN1284" s="49"/>
      <c r="DO1284" s="49"/>
      <c r="DP1284" s="49"/>
      <c r="DQ1284" s="49"/>
      <c r="DR1284" s="49"/>
      <c r="DS1284" s="49"/>
      <c r="DT1284" s="49"/>
      <c r="DU1284" s="49"/>
      <c r="DV1284" s="49"/>
      <c r="DW1284" s="49"/>
      <c r="DX1284" s="49"/>
      <c r="DY1284" s="49"/>
    </row>
    <row r="1285" spans="1:129" s="32" customFormat="1" ht="59.25" customHeight="1">
      <c r="A1285" s="61"/>
      <c r="B1285" s="61">
        <v>97</v>
      </c>
      <c r="C1285" s="142" t="s">
        <v>3423</v>
      </c>
      <c r="D1285" s="142" t="s">
        <v>4804</v>
      </c>
      <c r="E1285" s="142" t="s">
        <v>3424</v>
      </c>
      <c r="F1285" s="142" t="s">
        <v>3985</v>
      </c>
      <c r="G1285" s="142" t="s">
        <v>3985</v>
      </c>
      <c r="H1285" s="142">
        <v>36200</v>
      </c>
      <c r="I1285" s="142" t="s">
        <v>4364</v>
      </c>
      <c r="J1285" s="142" t="s">
        <v>450</v>
      </c>
      <c r="K1285" s="142" t="s">
        <v>2805</v>
      </c>
      <c r="L1285" s="142" t="s">
        <v>2105</v>
      </c>
      <c r="M1285" s="155"/>
      <c r="N1285" s="155"/>
      <c r="O1285" s="92"/>
      <c r="P1285" s="100"/>
      <c r="Q1285" s="72"/>
      <c r="R1285" s="72"/>
      <c r="S1285" s="49"/>
      <c r="T1285" s="49"/>
      <c r="U1285" s="49"/>
      <c r="V1285" s="49"/>
      <c r="W1285" s="49"/>
      <c r="X1285" s="49"/>
      <c r="Y1285" s="49"/>
      <c r="Z1285" s="49"/>
      <c r="AA1285" s="49"/>
      <c r="AB1285" s="49"/>
      <c r="AC1285" s="49"/>
      <c r="AD1285" s="49"/>
      <c r="AE1285" s="49"/>
      <c r="AF1285" s="49"/>
      <c r="AG1285" s="49"/>
      <c r="AH1285" s="49"/>
      <c r="AI1285" s="49"/>
      <c r="AJ1285" s="49"/>
      <c r="AK1285" s="49"/>
      <c r="AL1285" s="49"/>
      <c r="AM1285" s="49"/>
      <c r="AN1285" s="49"/>
      <c r="AO1285" s="49"/>
      <c r="AP1285" s="49"/>
      <c r="AQ1285" s="49"/>
      <c r="AR1285" s="49"/>
      <c r="AS1285" s="49"/>
      <c r="AT1285" s="49"/>
      <c r="AU1285" s="49"/>
      <c r="AV1285" s="49"/>
      <c r="AW1285" s="49"/>
      <c r="AX1285" s="49"/>
      <c r="AY1285" s="49"/>
      <c r="AZ1285" s="49"/>
      <c r="BA1285" s="49"/>
      <c r="BB1285" s="49"/>
      <c r="BC1285" s="49"/>
      <c r="BD1285" s="49"/>
      <c r="BE1285" s="49"/>
      <c r="BF1285" s="49"/>
      <c r="BG1285" s="49"/>
      <c r="BH1285" s="49"/>
      <c r="BI1285" s="49"/>
      <c r="BJ1285" s="49"/>
      <c r="BK1285" s="49"/>
      <c r="BL1285" s="49"/>
      <c r="BM1285" s="49"/>
      <c r="BN1285" s="49"/>
      <c r="BO1285" s="49"/>
      <c r="BP1285" s="49"/>
      <c r="BQ1285" s="49"/>
      <c r="BR1285" s="49"/>
      <c r="BS1285" s="49"/>
      <c r="BT1285" s="49"/>
      <c r="BU1285" s="49"/>
      <c r="BV1285" s="49"/>
      <c r="BW1285" s="49"/>
      <c r="BX1285" s="49"/>
      <c r="BY1285" s="49"/>
      <c r="BZ1285" s="49"/>
      <c r="CA1285" s="49"/>
      <c r="CB1285" s="49"/>
      <c r="CC1285" s="49"/>
      <c r="CD1285" s="49"/>
      <c r="CE1285" s="49"/>
      <c r="CF1285" s="49"/>
      <c r="CG1285" s="49"/>
      <c r="CH1285" s="49"/>
      <c r="CI1285" s="49"/>
      <c r="CJ1285" s="49"/>
      <c r="CK1285" s="49"/>
      <c r="CL1285" s="49"/>
      <c r="CM1285" s="49"/>
      <c r="CN1285" s="49"/>
      <c r="CO1285" s="49"/>
      <c r="CP1285" s="49"/>
      <c r="CQ1285" s="49"/>
      <c r="CR1285" s="49"/>
      <c r="CS1285" s="49"/>
      <c r="CT1285" s="49"/>
      <c r="CU1285" s="49"/>
      <c r="CV1285" s="49"/>
      <c r="CW1285" s="49"/>
      <c r="CX1285" s="49"/>
      <c r="CY1285" s="49"/>
      <c r="CZ1285" s="49"/>
      <c r="DA1285" s="49"/>
      <c r="DB1285" s="49"/>
      <c r="DC1285" s="49"/>
      <c r="DD1285" s="49"/>
      <c r="DE1285" s="49"/>
      <c r="DF1285" s="49"/>
      <c r="DG1285" s="49"/>
      <c r="DH1285" s="49"/>
      <c r="DI1285" s="49"/>
      <c r="DJ1285" s="49"/>
      <c r="DK1285" s="49"/>
      <c r="DL1285" s="49"/>
      <c r="DM1285" s="49"/>
      <c r="DN1285" s="49"/>
      <c r="DO1285" s="49"/>
      <c r="DP1285" s="49"/>
      <c r="DQ1285" s="49"/>
      <c r="DR1285" s="49"/>
      <c r="DS1285" s="49"/>
      <c r="DT1285" s="49"/>
      <c r="DU1285" s="49"/>
      <c r="DV1285" s="49"/>
      <c r="DW1285" s="49"/>
      <c r="DX1285" s="49"/>
      <c r="DY1285" s="49"/>
    </row>
    <row r="1286" spans="1:129" s="32" customFormat="1" ht="57.75" customHeight="1">
      <c r="A1286" s="61"/>
      <c r="B1286" s="158">
        <v>98</v>
      </c>
      <c r="C1286" s="142" t="s">
        <v>3425</v>
      </c>
      <c r="D1286" s="142" t="s">
        <v>6441</v>
      </c>
      <c r="E1286" s="142" t="s">
        <v>2104</v>
      </c>
      <c r="F1286" s="142">
        <v>3339</v>
      </c>
      <c r="G1286" s="142"/>
      <c r="H1286" s="142">
        <v>4800</v>
      </c>
      <c r="I1286" s="142" t="s">
        <v>4364</v>
      </c>
      <c r="J1286" s="142" t="s">
        <v>787</v>
      </c>
      <c r="K1286" s="142" t="s">
        <v>2806</v>
      </c>
      <c r="L1286" s="142" t="s">
        <v>449</v>
      </c>
      <c r="M1286" s="155"/>
      <c r="N1286" s="155"/>
      <c r="O1286" s="92"/>
      <c r="P1286" s="100"/>
      <c r="Q1286" s="72"/>
      <c r="R1286" s="72"/>
      <c r="S1286" s="49"/>
      <c r="T1286" s="49"/>
      <c r="U1286" s="49"/>
      <c r="V1286" s="49"/>
      <c r="W1286" s="49"/>
      <c r="X1286" s="49"/>
      <c r="Y1286" s="49"/>
      <c r="Z1286" s="49"/>
      <c r="AA1286" s="49"/>
      <c r="AB1286" s="49"/>
      <c r="AC1286" s="49"/>
      <c r="AD1286" s="49"/>
      <c r="AE1286" s="49"/>
      <c r="AF1286" s="49"/>
      <c r="AG1286" s="49"/>
      <c r="AH1286" s="49"/>
      <c r="AI1286" s="49"/>
      <c r="AJ1286" s="49"/>
      <c r="AK1286" s="49"/>
      <c r="AL1286" s="49"/>
      <c r="AM1286" s="49"/>
      <c r="AN1286" s="49"/>
      <c r="AO1286" s="49"/>
      <c r="AP1286" s="49"/>
      <c r="AQ1286" s="49"/>
      <c r="AR1286" s="49"/>
      <c r="AS1286" s="49"/>
      <c r="AT1286" s="49"/>
      <c r="AU1286" s="49"/>
      <c r="AV1286" s="49"/>
      <c r="AW1286" s="49"/>
      <c r="AX1286" s="49"/>
      <c r="AY1286" s="49"/>
      <c r="AZ1286" s="49"/>
      <c r="BA1286" s="49"/>
      <c r="BB1286" s="49"/>
      <c r="BC1286" s="49"/>
      <c r="BD1286" s="49"/>
      <c r="BE1286" s="49"/>
      <c r="BF1286" s="49"/>
      <c r="BG1286" s="49"/>
      <c r="BH1286" s="49"/>
      <c r="BI1286" s="49"/>
      <c r="BJ1286" s="49"/>
      <c r="BK1286" s="49"/>
      <c r="BL1286" s="49"/>
      <c r="BM1286" s="49"/>
      <c r="BN1286" s="49"/>
      <c r="BO1286" s="49"/>
      <c r="BP1286" s="49"/>
      <c r="BQ1286" s="49"/>
      <c r="BR1286" s="49"/>
      <c r="BS1286" s="49"/>
      <c r="BT1286" s="49"/>
      <c r="BU1286" s="49"/>
      <c r="BV1286" s="49"/>
      <c r="BW1286" s="49"/>
      <c r="BX1286" s="49"/>
      <c r="BY1286" s="49"/>
      <c r="BZ1286" s="49"/>
      <c r="CA1286" s="49"/>
      <c r="CB1286" s="49"/>
      <c r="CC1286" s="49"/>
      <c r="CD1286" s="49"/>
      <c r="CE1286" s="49"/>
      <c r="CF1286" s="49"/>
      <c r="CG1286" s="49"/>
      <c r="CH1286" s="49"/>
      <c r="CI1286" s="49"/>
      <c r="CJ1286" s="49"/>
      <c r="CK1286" s="49"/>
      <c r="CL1286" s="49"/>
      <c r="CM1286" s="49"/>
      <c r="CN1286" s="49"/>
      <c r="CO1286" s="49"/>
      <c r="CP1286" s="49"/>
      <c r="CQ1286" s="49"/>
      <c r="CR1286" s="49"/>
      <c r="CS1286" s="49"/>
      <c r="CT1286" s="49"/>
      <c r="CU1286" s="49"/>
      <c r="CV1286" s="49"/>
      <c r="CW1286" s="49"/>
      <c r="CX1286" s="49"/>
      <c r="CY1286" s="49"/>
      <c r="CZ1286" s="49"/>
      <c r="DA1286" s="49"/>
      <c r="DB1286" s="49"/>
      <c r="DC1286" s="49"/>
      <c r="DD1286" s="49"/>
      <c r="DE1286" s="49"/>
      <c r="DF1286" s="49"/>
      <c r="DG1286" s="49"/>
      <c r="DH1286" s="49"/>
      <c r="DI1286" s="49"/>
      <c r="DJ1286" s="49"/>
      <c r="DK1286" s="49"/>
      <c r="DL1286" s="49"/>
      <c r="DM1286" s="49"/>
      <c r="DN1286" s="49"/>
      <c r="DO1286" s="49"/>
      <c r="DP1286" s="49"/>
      <c r="DQ1286" s="49"/>
      <c r="DR1286" s="49"/>
      <c r="DS1286" s="49"/>
      <c r="DT1286" s="49"/>
      <c r="DU1286" s="49"/>
      <c r="DV1286" s="49"/>
      <c r="DW1286" s="49"/>
      <c r="DX1286" s="49"/>
      <c r="DY1286" s="49"/>
    </row>
    <row r="1287" spans="1:129" s="32" customFormat="1" ht="50.25" customHeight="1">
      <c r="A1287" s="61"/>
      <c r="B1287" s="61">
        <v>99</v>
      </c>
      <c r="C1287" s="142" t="s">
        <v>3426</v>
      </c>
      <c r="D1287" s="142" t="s">
        <v>6441</v>
      </c>
      <c r="E1287" s="142" t="s">
        <v>3427</v>
      </c>
      <c r="F1287" s="142"/>
      <c r="G1287" s="142"/>
      <c r="H1287" s="142">
        <v>1600</v>
      </c>
      <c r="I1287" s="142" t="s">
        <v>4364</v>
      </c>
      <c r="J1287" s="142" t="s">
        <v>807</v>
      </c>
      <c r="K1287" s="142" t="s">
        <v>2672</v>
      </c>
      <c r="L1287" s="142" t="s">
        <v>448</v>
      </c>
      <c r="M1287" s="155"/>
      <c r="N1287" s="155"/>
      <c r="O1287" s="92"/>
      <c r="P1287" s="100"/>
      <c r="Q1287" s="72"/>
      <c r="R1287" s="72"/>
      <c r="S1287" s="49"/>
      <c r="T1287" s="49"/>
      <c r="U1287" s="49"/>
      <c r="V1287" s="49"/>
      <c r="W1287" s="49"/>
      <c r="X1287" s="49"/>
      <c r="Y1287" s="49"/>
      <c r="Z1287" s="49"/>
      <c r="AA1287" s="49"/>
      <c r="AB1287" s="49"/>
      <c r="AC1287" s="49"/>
      <c r="AD1287" s="49"/>
      <c r="AE1287" s="49"/>
      <c r="AF1287" s="49"/>
      <c r="AG1287" s="49"/>
      <c r="AH1287" s="49"/>
      <c r="AI1287" s="49"/>
      <c r="AJ1287" s="49"/>
      <c r="AK1287" s="49"/>
      <c r="AL1287" s="49"/>
      <c r="AM1287" s="49"/>
      <c r="AN1287" s="49"/>
      <c r="AO1287" s="49"/>
      <c r="AP1287" s="49"/>
      <c r="AQ1287" s="49"/>
      <c r="AR1287" s="49"/>
      <c r="AS1287" s="49"/>
      <c r="AT1287" s="49"/>
      <c r="AU1287" s="49"/>
      <c r="AV1287" s="49"/>
      <c r="AW1287" s="49"/>
      <c r="AX1287" s="49"/>
      <c r="AY1287" s="49"/>
      <c r="AZ1287" s="49"/>
      <c r="BA1287" s="49"/>
      <c r="BB1287" s="49"/>
      <c r="BC1287" s="49"/>
      <c r="BD1287" s="49"/>
      <c r="BE1287" s="49"/>
      <c r="BF1287" s="49"/>
      <c r="BG1287" s="49"/>
      <c r="BH1287" s="49"/>
      <c r="BI1287" s="49"/>
      <c r="BJ1287" s="49"/>
      <c r="BK1287" s="49"/>
      <c r="BL1287" s="49"/>
      <c r="BM1287" s="49"/>
      <c r="BN1287" s="49"/>
      <c r="BO1287" s="49"/>
      <c r="BP1287" s="49"/>
      <c r="BQ1287" s="49"/>
      <c r="BR1287" s="49"/>
      <c r="BS1287" s="49"/>
      <c r="BT1287" s="49"/>
      <c r="BU1287" s="49"/>
      <c r="BV1287" s="49"/>
      <c r="BW1287" s="49"/>
      <c r="BX1287" s="49"/>
      <c r="BY1287" s="49"/>
      <c r="BZ1287" s="49"/>
      <c r="CA1287" s="49"/>
      <c r="CB1287" s="49"/>
      <c r="CC1287" s="49"/>
      <c r="CD1287" s="49"/>
      <c r="CE1287" s="49"/>
      <c r="CF1287" s="49"/>
      <c r="CG1287" s="49"/>
      <c r="CH1287" s="49"/>
      <c r="CI1287" s="49"/>
      <c r="CJ1287" s="49"/>
      <c r="CK1287" s="49"/>
      <c r="CL1287" s="49"/>
      <c r="CM1287" s="49"/>
      <c r="CN1287" s="49"/>
      <c r="CO1287" s="49"/>
      <c r="CP1287" s="49"/>
      <c r="CQ1287" s="49"/>
      <c r="CR1287" s="49"/>
      <c r="CS1287" s="49"/>
      <c r="CT1287" s="49"/>
      <c r="CU1287" s="49"/>
      <c r="CV1287" s="49"/>
      <c r="CW1287" s="49"/>
      <c r="CX1287" s="49"/>
      <c r="CY1287" s="49"/>
      <c r="CZ1287" s="49"/>
      <c r="DA1287" s="49"/>
      <c r="DB1287" s="49"/>
      <c r="DC1287" s="49"/>
      <c r="DD1287" s="49"/>
      <c r="DE1287" s="49"/>
      <c r="DF1287" s="49"/>
      <c r="DG1287" s="49"/>
      <c r="DH1287" s="49"/>
      <c r="DI1287" s="49"/>
      <c r="DJ1287" s="49"/>
      <c r="DK1287" s="49"/>
      <c r="DL1287" s="49"/>
      <c r="DM1287" s="49"/>
      <c r="DN1287" s="49"/>
      <c r="DO1287" s="49"/>
      <c r="DP1287" s="49"/>
      <c r="DQ1287" s="49"/>
      <c r="DR1287" s="49"/>
      <c r="DS1287" s="49"/>
      <c r="DT1287" s="49"/>
      <c r="DU1287" s="49"/>
      <c r="DV1287" s="49"/>
      <c r="DW1287" s="49"/>
      <c r="DX1287" s="49"/>
      <c r="DY1287" s="49"/>
    </row>
    <row r="1288" spans="1:129" s="32" customFormat="1" ht="51.75" customHeight="1">
      <c r="A1288" s="61"/>
      <c r="B1288" s="158">
        <v>100</v>
      </c>
      <c r="C1288" s="142" t="s">
        <v>3428</v>
      </c>
      <c r="D1288" s="142" t="s">
        <v>6442</v>
      </c>
      <c r="E1288" s="142" t="s">
        <v>3429</v>
      </c>
      <c r="F1288" s="142"/>
      <c r="G1288" s="142"/>
      <c r="H1288" s="142">
        <v>13000</v>
      </c>
      <c r="I1288" s="142" t="s">
        <v>4364</v>
      </c>
      <c r="J1288" s="142" t="s">
        <v>788</v>
      </c>
      <c r="K1288" s="142" t="s">
        <v>808</v>
      </c>
      <c r="L1288" s="142" t="s">
        <v>447</v>
      </c>
      <c r="M1288" s="155"/>
      <c r="N1288" s="155"/>
      <c r="O1288" s="92"/>
      <c r="P1288" s="100"/>
      <c r="Q1288" s="72"/>
      <c r="R1288" s="72"/>
      <c r="S1288" s="49"/>
      <c r="T1288" s="49"/>
      <c r="U1288" s="49"/>
      <c r="V1288" s="49"/>
      <c r="W1288" s="49"/>
      <c r="X1288" s="49"/>
      <c r="Y1288" s="49"/>
      <c r="Z1288" s="49"/>
      <c r="AA1288" s="49"/>
      <c r="AB1288" s="49"/>
      <c r="AC1288" s="49"/>
      <c r="AD1288" s="49"/>
      <c r="AE1288" s="49"/>
      <c r="AF1288" s="49"/>
      <c r="AG1288" s="49"/>
      <c r="AH1288" s="49"/>
      <c r="AI1288" s="49"/>
      <c r="AJ1288" s="49"/>
      <c r="AK1288" s="49"/>
      <c r="AL1288" s="49"/>
      <c r="AM1288" s="49"/>
      <c r="AN1288" s="49"/>
      <c r="AO1288" s="49"/>
      <c r="AP1288" s="49"/>
      <c r="AQ1288" s="49"/>
      <c r="AR1288" s="49"/>
      <c r="AS1288" s="49"/>
      <c r="AT1288" s="49"/>
      <c r="AU1288" s="49"/>
      <c r="AV1288" s="49"/>
      <c r="AW1288" s="49"/>
      <c r="AX1288" s="49"/>
      <c r="AY1288" s="49"/>
      <c r="AZ1288" s="49"/>
      <c r="BA1288" s="49"/>
      <c r="BB1288" s="49"/>
      <c r="BC1288" s="49"/>
      <c r="BD1288" s="49"/>
      <c r="BE1288" s="49"/>
      <c r="BF1288" s="49"/>
      <c r="BG1288" s="49"/>
      <c r="BH1288" s="49"/>
      <c r="BI1288" s="49"/>
      <c r="BJ1288" s="49"/>
      <c r="BK1288" s="49"/>
      <c r="BL1288" s="49"/>
      <c r="BM1288" s="49"/>
      <c r="BN1288" s="49"/>
      <c r="BO1288" s="49"/>
      <c r="BP1288" s="49"/>
      <c r="BQ1288" s="49"/>
      <c r="BR1288" s="49"/>
      <c r="BS1288" s="49"/>
      <c r="BT1288" s="49"/>
      <c r="BU1288" s="49"/>
      <c r="BV1288" s="49"/>
      <c r="BW1288" s="49"/>
      <c r="BX1288" s="49"/>
      <c r="BY1288" s="49"/>
      <c r="BZ1288" s="49"/>
      <c r="CA1288" s="49"/>
      <c r="CB1288" s="49"/>
      <c r="CC1288" s="49"/>
      <c r="CD1288" s="49"/>
      <c r="CE1288" s="49"/>
      <c r="CF1288" s="49"/>
      <c r="CG1288" s="49"/>
      <c r="CH1288" s="49"/>
      <c r="CI1288" s="49"/>
      <c r="CJ1288" s="49"/>
      <c r="CK1288" s="49"/>
      <c r="CL1288" s="49"/>
      <c r="CM1288" s="49"/>
      <c r="CN1288" s="49"/>
      <c r="CO1288" s="49"/>
      <c r="CP1288" s="49"/>
      <c r="CQ1288" s="49"/>
      <c r="CR1288" s="49"/>
      <c r="CS1288" s="49"/>
      <c r="CT1288" s="49"/>
      <c r="CU1288" s="49"/>
      <c r="CV1288" s="49"/>
      <c r="CW1288" s="49"/>
      <c r="CX1288" s="49"/>
      <c r="CY1288" s="49"/>
      <c r="CZ1288" s="49"/>
      <c r="DA1288" s="49"/>
      <c r="DB1288" s="49"/>
      <c r="DC1288" s="49"/>
      <c r="DD1288" s="49"/>
      <c r="DE1288" s="49"/>
      <c r="DF1288" s="49"/>
      <c r="DG1288" s="49"/>
      <c r="DH1288" s="49"/>
      <c r="DI1288" s="49"/>
      <c r="DJ1288" s="49"/>
      <c r="DK1288" s="49"/>
      <c r="DL1288" s="49"/>
      <c r="DM1288" s="49"/>
      <c r="DN1288" s="49"/>
      <c r="DO1288" s="49"/>
      <c r="DP1288" s="49"/>
      <c r="DQ1288" s="49"/>
      <c r="DR1288" s="49"/>
      <c r="DS1288" s="49"/>
      <c r="DT1288" s="49"/>
      <c r="DU1288" s="49"/>
      <c r="DV1288" s="49"/>
      <c r="DW1288" s="49"/>
      <c r="DX1288" s="49"/>
      <c r="DY1288" s="49"/>
    </row>
    <row r="1289" spans="1:129" s="32" customFormat="1" ht="63" customHeight="1">
      <c r="A1289" s="61"/>
      <c r="B1289" s="61">
        <v>101</v>
      </c>
      <c r="C1289" s="142" t="s">
        <v>3428</v>
      </c>
      <c r="D1289" s="142" t="s">
        <v>5614</v>
      </c>
      <c r="E1289" s="142" t="s">
        <v>3430</v>
      </c>
      <c r="F1289" s="142"/>
      <c r="G1289" s="142"/>
      <c r="H1289" s="142">
        <v>325</v>
      </c>
      <c r="I1289" s="142" t="s">
        <v>4364</v>
      </c>
      <c r="J1289" s="142" t="s">
        <v>789</v>
      </c>
      <c r="K1289" s="142" t="s">
        <v>809</v>
      </c>
      <c r="L1289" s="142" t="s">
        <v>446</v>
      </c>
      <c r="M1289" s="155"/>
      <c r="N1289" s="155"/>
      <c r="O1289" s="92"/>
      <c r="P1289" s="100"/>
      <c r="Q1289" s="72"/>
      <c r="R1289" s="72"/>
      <c r="S1289" s="49"/>
      <c r="T1289" s="49"/>
      <c r="U1289" s="49"/>
      <c r="V1289" s="49"/>
      <c r="W1289" s="49"/>
      <c r="X1289" s="49"/>
      <c r="Y1289" s="49"/>
      <c r="Z1289" s="49"/>
      <c r="AA1289" s="49"/>
      <c r="AB1289" s="49"/>
      <c r="AC1289" s="49"/>
      <c r="AD1289" s="49"/>
      <c r="AE1289" s="49"/>
      <c r="AF1289" s="49"/>
      <c r="AG1289" s="49"/>
      <c r="AH1289" s="49"/>
      <c r="AI1289" s="49"/>
      <c r="AJ1289" s="49"/>
      <c r="AK1289" s="49"/>
      <c r="AL1289" s="49"/>
      <c r="AM1289" s="49"/>
      <c r="AN1289" s="49"/>
      <c r="AO1289" s="49"/>
      <c r="AP1289" s="49"/>
      <c r="AQ1289" s="49"/>
      <c r="AR1289" s="49"/>
      <c r="AS1289" s="49"/>
      <c r="AT1289" s="49"/>
      <c r="AU1289" s="49"/>
      <c r="AV1289" s="49"/>
      <c r="AW1289" s="49"/>
      <c r="AX1289" s="49"/>
      <c r="AY1289" s="49"/>
      <c r="AZ1289" s="49"/>
      <c r="BA1289" s="49"/>
      <c r="BB1289" s="49"/>
      <c r="BC1289" s="49"/>
      <c r="BD1289" s="49"/>
      <c r="BE1289" s="49"/>
      <c r="BF1289" s="49"/>
      <c r="BG1289" s="49"/>
      <c r="BH1289" s="49"/>
      <c r="BI1289" s="49"/>
      <c r="BJ1289" s="49"/>
      <c r="BK1289" s="49"/>
      <c r="BL1289" s="49"/>
      <c r="BM1289" s="49"/>
      <c r="BN1289" s="49"/>
      <c r="BO1289" s="49"/>
      <c r="BP1289" s="49"/>
      <c r="BQ1289" s="49"/>
      <c r="BR1289" s="49"/>
      <c r="BS1289" s="49"/>
      <c r="BT1289" s="49"/>
      <c r="BU1289" s="49"/>
      <c r="BV1289" s="49"/>
      <c r="BW1289" s="49"/>
      <c r="BX1289" s="49"/>
      <c r="BY1289" s="49"/>
      <c r="BZ1289" s="49"/>
      <c r="CA1289" s="49"/>
      <c r="CB1289" s="49"/>
      <c r="CC1289" s="49"/>
      <c r="CD1289" s="49"/>
      <c r="CE1289" s="49"/>
      <c r="CF1289" s="49"/>
      <c r="CG1289" s="49"/>
      <c r="CH1289" s="49"/>
      <c r="CI1289" s="49"/>
      <c r="CJ1289" s="49"/>
      <c r="CK1289" s="49"/>
      <c r="CL1289" s="49"/>
      <c r="CM1289" s="49"/>
      <c r="CN1289" s="49"/>
      <c r="CO1289" s="49"/>
      <c r="CP1289" s="49"/>
      <c r="CQ1289" s="49"/>
      <c r="CR1289" s="49"/>
      <c r="CS1289" s="49"/>
      <c r="CT1289" s="49"/>
      <c r="CU1289" s="49"/>
      <c r="CV1289" s="49"/>
      <c r="CW1289" s="49"/>
      <c r="CX1289" s="49"/>
      <c r="CY1289" s="49"/>
      <c r="CZ1289" s="49"/>
      <c r="DA1289" s="49"/>
      <c r="DB1289" s="49"/>
      <c r="DC1289" s="49"/>
      <c r="DD1289" s="49"/>
      <c r="DE1289" s="49"/>
      <c r="DF1289" s="49"/>
      <c r="DG1289" s="49"/>
      <c r="DH1289" s="49"/>
      <c r="DI1289" s="49"/>
      <c r="DJ1289" s="49"/>
      <c r="DK1289" s="49"/>
      <c r="DL1289" s="49"/>
      <c r="DM1289" s="49"/>
      <c r="DN1289" s="49"/>
      <c r="DO1289" s="49"/>
      <c r="DP1289" s="49"/>
      <c r="DQ1289" s="49"/>
      <c r="DR1289" s="49"/>
      <c r="DS1289" s="49"/>
      <c r="DT1289" s="49"/>
      <c r="DU1289" s="49"/>
      <c r="DV1289" s="49"/>
      <c r="DW1289" s="49"/>
      <c r="DX1289" s="49"/>
      <c r="DY1289" s="49"/>
    </row>
    <row r="1290" spans="1:129" s="32" customFormat="1" ht="57.75" customHeight="1">
      <c r="A1290" s="61"/>
      <c r="B1290" s="158">
        <v>102</v>
      </c>
      <c r="C1290" s="142" t="s">
        <v>3431</v>
      </c>
      <c r="D1290" s="142" t="s">
        <v>3962</v>
      </c>
      <c r="E1290" s="142" t="s">
        <v>3432</v>
      </c>
      <c r="F1290" s="142"/>
      <c r="G1290" s="142"/>
      <c r="H1290" s="142">
        <v>110000</v>
      </c>
      <c r="I1290" s="142" t="s">
        <v>4364</v>
      </c>
      <c r="J1290" s="142" t="s">
        <v>791</v>
      </c>
      <c r="K1290" s="142" t="s">
        <v>790</v>
      </c>
      <c r="L1290" s="142" t="s">
        <v>445</v>
      </c>
      <c r="M1290" s="155"/>
      <c r="N1290" s="155"/>
      <c r="O1290" s="92"/>
      <c r="P1290" s="100"/>
      <c r="Q1290" s="72"/>
      <c r="R1290" s="72"/>
      <c r="S1290" s="49"/>
      <c r="T1290" s="49"/>
      <c r="U1290" s="49"/>
      <c r="V1290" s="49"/>
      <c r="W1290" s="49"/>
      <c r="X1290" s="49"/>
      <c r="Y1290" s="49"/>
      <c r="Z1290" s="49"/>
      <c r="AA1290" s="49"/>
      <c r="AB1290" s="49"/>
      <c r="AC1290" s="49"/>
      <c r="AD1290" s="49"/>
      <c r="AE1290" s="49"/>
      <c r="AF1290" s="49"/>
      <c r="AG1290" s="49"/>
      <c r="AH1290" s="49"/>
      <c r="AI1290" s="49"/>
      <c r="AJ1290" s="49"/>
      <c r="AK1290" s="49"/>
      <c r="AL1290" s="49"/>
      <c r="AM1290" s="49"/>
      <c r="AN1290" s="49"/>
      <c r="AO1290" s="49"/>
      <c r="AP1290" s="49"/>
      <c r="AQ1290" s="49"/>
      <c r="AR1290" s="49"/>
      <c r="AS1290" s="49"/>
      <c r="AT1290" s="49"/>
      <c r="AU1290" s="49"/>
      <c r="AV1290" s="49"/>
      <c r="AW1290" s="49"/>
      <c r="AX1290" s="49"/>
      <c r="AY1290" s="49"/>
      <c r="AZ1290" s="49"/>
      <c r="BA1290" s="49"/>
      <c r="BB1290" s="49"/>
      <c r="BC1290" s="49"/>
      <c r="BD1290" s="49"/>
      <c r="BE1290" s="49"/>
      <c r="BF1290" s="49"/>
      <c r="BG1290" s="49"/>
      <c r="BH1290" s="49"/>
      <c r="BI1290" s="49"/>
      <c r="BJ1290" s="49"/>
      <c r="BK1290" s="49"/>
      <c r="BL1290" s="49"/>
      <c r="BM1290" s="49"/>
      <c r="BN1290" s="49"/>
      <c r="BO1290" s="49"/>
      <c r="BP1290" s="49"/>
      <c r="BQ1290" s="49"/>
      <c r="BR1290" s="49"/>
      <c r="BS1290" s="49"/>
      <c r="BT1290" s="49"/>
      <c r="BU1290" s="49"/>
      <c r="BV1290" s="49"/>
      <c r="BW1290" s="49"/>
      <c r="BX1290" s="49"/>
      <c r="BY1290" s="49"/>
      <c r="BZ1290" s="49"/>
      <c r="CA1290" s="49"/>
      <c r="CB1290" s="49"/>
      <c r="CC1290" s="49"/>
      <c r="CD1290" s="49"/>
      <c r="CE1290" s="49"/>
      <c r="CF1290" s="49"/>
      <c r="CG1290" s="49"/>
      <c r="CH1290" s="49"/>
      <c r="CI1290" s="49"/>
      <c r="CJ1290" s="49"/>
      <c r="CK1290" s="49"/>
      <c r="CL1290" s="49"/>
      <c r="CM1290" s="49"/>
      <c r="CN1290" s="49"/>
      <c r="CO1290" s="49"/>
      <c r="CP1290" s="49"/>
      <c r="CQ1290" s="49"/>
      <c r="CR1290" s="49"/>
      <c r="CS1290" s="49"/>
      <c r="CT1290" s="49"/>
      <c r="CU1290" s="49"/>
      <c r="CV1290" s="49"/>
      <c r="CW1290" s="49"/>
      <c r="CX1290" s="49"/>
      <c r="CY1290" s="49"/>
      <c r="CZ1290" s="49"/>
      <c r="DA1290" s="49"/>
      <c r="DB1290" s="49"/>
      <c r="DC1290" s="49"/>
      <c r="DD1290" s="49"/>
      <c r="DE1290" s="49"/>
      <c r="DF1290" s="49"/>
      <c r="DG1290" s="49"/>
      <c r="DH1290" s="49"/>
      <c r="DI1290" s="49"/>
      <c r="DJ1290" s="49"/>
      <c r="DK1290" s="49"/>
      <c r="DL1290" s="49"/>
      <c r="DM1290" s="49"/>
      <c r="DN1290" s="49"/>
      <c r="DO1290" s="49"/>
      <c r="DP1290" s="49"/>
      <c r="DQ1290" s="49"/>
      <c r="DR1290" s="49"/>
      <c r="DS1290" s="49"/>
      <c r="DT1290" s="49"/>
      <c r="DU1290" s="49"/>
      <c r="DV1290" s="49"/>
      <c r="DW1290" s="49"/>
      <c r="DX1290" s="49"/>
      <c r="DY1290" s="49"/>
    </row>
    <row r="1291" spans="1:129" s="32" customFormat="1" ht="99" customHeight="1">
      <c r="A1291" s="61"/>
      <c r="B1291" s="61">
        <v>103</v>
      </c>
      <c r="C1291" s="142" t="s">
        <v>3431</v>
      </c>
      <c r="D1291" s="142" t="s">
        <v>3963</v>
      </c>
      <c r="E1291" s="142" t="s">
        <v>3433</v>
      </c>
      <c r="F1291" s="57"/>
      <c r="G1291" s="57"/>
      <c r="H1291" s="57">
        <v>1375</v>
      </c>
      <c r="I1291" s="142" t="s">
        <v>4364</v>
      </c>
      <c r="J1291" s="142" t="s">
        <v>792</v>
      </c>
      <c r="K1291" s="142" t="s">
        <v>2109</v>
      </c>
      <c r="L1291" s="142" t="s">
        <v>444</v>
      </c>
      <c r="M1291" s="155"/>
      <c r="N1291" s="155"/>
      <c r="O1291" s="92"/>
      <c r="P1291" s="100"/>
      <c r="Q1291" s="72"/>
      <c r="R1291" s="72"/>
      <c r="S1291" s="49"/>
      <c r="T1291" s="49"/>
      <c r="U1291" s="49"/>
      <c r="V1291" s="49"/>
      <c r="W1291" s="49"/>
      <c r="X1291" s="49"/>
      <c r="Y1291" s="49"/>
      <c r="Z1291" s="49"/>
      <c r="AA1291" s="49"/>
      <c r="AB1291" s="49"/>
      <c r="AC1291" s="49"/>
      <c r="AD1291" s="49"/>
      <c r="AE1291" s="49"/>
      <c r="AF1291" s="49"/>
      <c r="AG1291" s="49"/>
      <c r="AH1291" s="49"/>
      <c r="AI1291" s="49"/>
      <c r="AJ1291" s="49"/>
      <c r="AK1291" s="49"/>
      <c r="AL1291" s="49"/>
      <c r="AM1291" s="49"/>
      <c r="AN1291" s="49"/>
      <c r="AO1291" s="49"/>
      <c r="AP1291" s="49"/>
      <c r="AQ1291" s="49"/>
      <c r="AR1291" s="49"/>
      <c r="AS1291" s="49"/>
      <c r="AT1291" s="49"/>
      <c r="AU1291" s="49"/>
      <c r="AV1291" s="49"/>
      <c r="AW1291" s="49"/>
      <c r="AX1291" s="49"/>
      <c r="AY1291" s="49"/>
      <c r="AZ1291" s="49"/>
      <c r="BA1291" s="49"/>
      <c r="BB1291" s="49"/>
      <c r="BC1291" s="49"/>
      <c r="BD1291" s="49"/>
      <c r="BE1291" s="49"/>
      <c r="BF1291" s="49"/>
      <c r="BG1291" s="49"/>
      <c r="BH1291" s="49"/>
      <c r="BI1291" s="49"/>
      <c r="BJ1291" s="49"/>
      <c r="BK1291" s="49"/>
      <c r="BL1291" s="49"/>
      <c r="BM1291" s="49"/>
      <c r="BN1291" s="49"/>
      <c r="BO1291" s="49"/>
      <c r="BP1291" s="49"/>
      <c r="BQ1291" s="49"/>
      <c r="BR1291" s="49"/>
      <c r="BS1291" s="49"/>
      <c r="BT1291" s="49"/>
      <c r="BU1291" s="49"/>
      <c r="BV1291" s="49"/>
      <c r="BW1291" s="49"/>
      <c r="BX1291" s="49"/>
      <c r="BY1291" s="49"/>
      <c r="BZ1291" s="49"/>
      <c r="CA1291" s="49"/>
      <c r="CB1291" s="49"/>
      <c r="CC1291" s="49"/>
      <c r="CD1291" s="49"/>
      <c r="CE1291" s="49"/>
      <c r="CF1291" s="49"/>
      <c r="CG1291" s="49"/>
      <c r="CH1291" s="49"/>
      <c r="CI1291" s="49"/>
      <c r="CJ1291" s="49"/>
      <c r="CK1291" s="49"/>
      <c r="CL1291" s="49"/>
      <c r="CM1291" s="49"/>
      <c r="CN1291" s="49"/>
      <c r="CO1291" s="49"/>
      <c r="CP1291" s="49"/>
      <c r="CQ1291" s="49"/>
      <c r="CR1291" s="49"/>
      <c r="CS1291" s="49"/>
      <c r="CT1291" s="49"/>
      <c r="CU1291" s="49"/>
      <c r="CV1291" s="49"/>
      <c r="CW1291" s="49"/>
      <c r="CX1291" s="49"/>
      <c r="CY1291" s="49"/>
      <c r="CZ1291" s="49"/>
      <c r="DA1291" s="49"/>
      <c r="DB1291" s="49"/>
      <c r="DC1291" s="49"/>
      <c r="DD1291" s="49"/>
      <c r="DE1291" s="49"/>
      <c r="DF1291" s="49"/>
      <c r="DG1291" s="49"/>
      <c r="DH1291" s="49"/>
      <c r="DI1291" s="49"/>
      <c r="DJ1291" s="49"/>
      <c r="DK1291" s="49"/>
      <c r="DL1291" s="49"/>
      <c r="DM1291" s="49"/>
      <c r="DN1291" s="49"/>
      <c r="DO1291" s="49"/>
      <c r="DP1291" s="49"/>
      <c r="DQ1291" s="49"/>
      <c r="DR1291" s="49"/>
      <c r="DS1291" s="49"/>
      <c r="DT1291" s="49"/>
      <c r="DU1291" s="49"/>
      <c r="DV1291" s="49"/>
      <c r="DW1291" s="49"/>
      <c r="DX1291" s="49"/>
      <c r="DY1291" s="49"/>
    </row>
    <row r="1292" spans="1:129" s="32" customFormat="1" ht="54" customHeight="1">
      <c r="A1292" s="61"/>
      <c r="B1292" s="158">
        <v>104</v>
      </c>
      <c r="C1292" s="64" t="s">
        <v>3434</v>
      </c>
      <c r="D1292" s="63" t="s">
        <v>3964</v>
      </c>
      <c r="E1292" s="63" t="s">
        <v>3435</v>
      </c>
      <c r="F1292" s="192"/>
      <c r="G1292" s="192"/>
      <c r="H1292" s="192">
        <v>4100</v>
      </c>
      <c r="I1292" s="142" t="s">
        <v>4366</v>
      </c>
      <c r="J1292" s="63" t="s">
        <v>810</v>
      </c>
      <c r="K1292" s="63" t="s">
        <v>811</v>
      </c>
      <c r="L1292" s="63" t="s">
        <v>3478</v>
      </c>
      <c r="M1292" s="155"/>
      <c r="N1292" s="155"/>
      <c r="O1292" s="92"/>
      <c r="P1292" s="100"/>
      <c r="Q1292" s="72"/>
      <c r="R1292" s="72"/>
      <c r="S1292" s="49"/>
      <c r="T1292" s="49"/>
      <c r="U1292" s="49"/>
      <c r="V1292" s="49"/>
      <c r="W1292" s="49"/>
      <c r="X1292" s="49"/>
      <c r="Y1292" s="49"/>
      <c r="Z1292" s="49"/>
      <c r="AA1292" s="49"/>
      <c r="AB1292" s="49"/>
      <c r="AC1292" s="49"/>
      <c r="AD1292" s="49"/>
      <c r="AE1292" s="49"/>
      <c r="AF1292" s="49"/>
      <c r="AG1292" s="49"/>
      <c r="AH1292" s="49"/>
      <c r="AI1292" s="49"/>
      <c r="AJ1292" s="49"/>
      <c r="AK1292" s="49"/>
      <c r="AL1292" s="49"/>
      <c r="AM1292" s="49"/>
      <c r="AN1292" s="49"/>
      <c r="AO1292" s="49"/>
      <c r="AP1292" s="49"/>
      <c r="AQ1292" s="49"/>
      <c r="AR1292" s="49"/>
      <c r="AS1292" s="49"/>
      <c r="AT1292" s="49"/>
      <c r="AU1292" s="49"/>
      <c r="AV1292" s="49"/>
      <c r="AW1292" s="49"/>
      <c r="AX1292" s="49"/>
      <c r="AY1292" s="49"/>
      <c r="AZ1292" s="49"/>
      <c r="BA1292" s="49"/>
      <c r="BB1292" s="49"/>
      <c r="BC1292" s="49"/>
      <c r="BD1292" s="49"/>
      <c r="BE1292" s="49"/>
      <c r="BF1292" s="49"/>
      <c r="BG1292" s="49"/>
      <c r="BH1292" s="49"/>
      <c r="BI1292" s="49"/>
      <c r="BJ1292" s="49"/>
      <c r="BK1292" s="49"/>
      <c r="BL1292" s="49"/>
      <c r="BM1292" s="49"/>
      <c r="BN1292" s="49"/>
      <c r="BO1292" s="49"/>
      <c r="BP1292" s="49"/>
      <c r="BQ1292" s="49"/>
      <c r="BR1292" s="49"/>
      <c r="BS1292" s="49"/>
      <c r="BT1292" s="49"/>
      <c r="BU1292" s="49"/>
      <c r="BV1292" s="49"/>
      <c r="BW1292" s="49"/>
      <c r="BX1292" s="49"/>
      <c r="BY1292" s="49"/>
      <c r="BZ1292" s="49"/>
      <c r="CA1292" s="49"/>
      <c r="CB1292" s="49"/>
      <c r="CC1292" s="49"/>
      <c r="CD1292" s="49"/>
      <c r="CE1292" s="49"/>
      <c r="CF1292" s="49"/>
      <c r="CG1292" s="49"/>
      <c r="CH1292" s="49"/>
      <c r="CI1292" s="49"/>
      <c r="CJ1292" s="49"/>
      <c r="CK1292" s="49"/>
      <c r="CL1292" s="49"/>
      <c r="CM1292" s="49"/>
      <c r="CN1292" s="49"/>
      <c r="CO1292" s="49"/>
      <c r="CP1292" s="49"/>
      <c r="CQ1292" s="49"/>
      <c r="CR1292" s="49"/>
      <c r="CS1292" s="49"/>
      <c r="CT1292" s="49"/>
      <c r="CU1292" s="49"/>
      <c r="CV1292" s="49"/>
      <c r="CW1292" s="49"/>
      <c r="CX1292" s="49"/>
      <c r="CY1292" s="49"/>
      <c r="CZ1292" s="49"/>
      <c r="DA1292" s="49"/>
      <c r="DB1292" s="49"/>
      <c r="DC1292" s="49"/>
      <c r="DD1292" s="49"/>
      <c r="DE1292" s="49"/>
      <c r="DF1292" s="49"/>
      <c r="DG1292" s="49"/>
      <c r="DH1292" s="49"/>
      <c r="DI1292" s="49"/>
      <c r="DJ1292" s="49"/>
      <c r="DK1292" s="49"/>
      <c r="DL1292" s="49"/>
      <c r="DM1292" s="49"/>
      <c r="DN1292" s="49"/>
      <c r="DO1292" s="49"/>
      <c r="DP1292" s="49"/>
      <c r="DQ1292" s="49"/>
      <c r="DR1292" s="49"/>
      <c r="DS1292" s="49"/>
      <c r="DT1292" s="49"/>
      <c r="DU1292" s="49"/>
      <c r="DV1292" s="49"/>
      <c r="DW1292" s="49"/>
      <c r="DX1292" s="49"/>
      <c r="DY1292" s="49"/>
    </row>
    <row r="1293" spans="1:129" s="32" customFormat="1" ht="63.75" customHeight="1">
      <c r="A1293" s="61"/>
      <c r="B1293" s="61">
        <v>105</v>
      </c>
      <c r="C1293" s="64" t="s">
        <v>3436</v>
      </c>
      <c r="D1293" s="63" t="s">
        <v>3965</v>
      </c>
      <c r="E1293" s="63" t="s">
        <v>3437</v>
      </c>
      <c r="F1293" s="192"/>
      <c r="G1293" s="192"/>
      <c r="H1293" s="192">
        <v>3500</v>
      </c>
      <c r="I1293" s="142" t="s">
        <v>4364</v>
      </c>
      <c r="J1293" s="63" t="s">
        <v>795</v>
      </c>
      <c r="K1293" s="63" t="s">
        <v>796</v>
      </c>
      <c r="L1293" s="63" t="s">
        <v>3479</v>
      </c>
      <c r="M1293" s="155"/>
      <c r="N1293" s="155"/>
      <c r="O1293" s="92"/>
      <c r="P1293" s="100"/>
      <c r="Q1293" s="72"/>
      <c r="R1293" s="72"/>
      <c r="S1293" s="49"/>
      <c r="T1293" s="49"/>
      <c r="U1293" s="49"/>
      <c r="V1293" s="49"/>
      <c r="W1293" s="49"/>
      <c r="X1293" s="49"/>
      <c r="Y1293" s="49"/>
      <c r="Z1293" s="49"/>
      <c r="AA1293" s="49"/>
      <c r="AB1293" s="49"/>
      <c r="AC1293" s="49"/>
      <c r="AD1293" s="49"/>
      <c r="AE1293" s="49"/>
      <c r="AF1293" s="49"/>
      <c r="AG1293" s="49"/>
      <c r="AH1293" s="49"/>
      <c r="AI1293" s="49"/>
      <c r="AJ1293" s="49"/>
      <c r="AK1293" s="49"/>
      <c r="AL1293" s="49"/>
      <c r="AM1293" s="49"/>
      <c r="AN1293" s="49"/>
      <c r="AO1293" s="49"/>
      <c r="AP1293" s="49"/>
      <c r="AQ1293" s="49"/>
      <c r="AR1293" s="49"/>
      <c r="AS1293" s="49"/>
      <c r="AT1293" s="49"/>
      <c r="AU1293" s="49"/>
      <c r="AV1293" s="49"/>
      <c r="AW1293" s="49"/>
      <c r="AX1293" s="49"/>
      <c r="AY1293" s="49"/>
      <c r="AZ1293" s="49"/>
      <c r="BA1293" s="49"/>
      <c r="BB1293" s="49"/>
      <c r="BC1293" s="49"/>
      <c r="BD1293" s="49"/>
      <c r="BE1293" s="49"/>
      <c r="BF1293" s="49"/>
      <c r="BG1293" s="49"/>
      <c r="BH1293" s="49"/>
      <c r="BI1293" s="49"/>
      <c r="BJ1293" s="49"/>
      <c r="BK1293" s="49"/>
      <c r="BL1293" s="49"/>
      <c r="BM1293" s="49"/>
      <c r="BN1293" s="49"/>
      <c r="BO1293" s="49"/>
      <c r="BP1293" s="49"/>
      <c r="BQ1293" s="49"/>
      <c r="BR1293" s="49"/>
      <c r="BS1293" s="49"/>
      <c r="BT1293" s="49"/>
      <c r="BU1293" s="49"/>
      <c r="BV1293" s="49"/>
      <c r="BW1293" s="49"/>
      <c r="BX1293" s="49"/>
      <c r="BY1293" s="49"/>
      <c r="BZ1293" s="49"/>
      <c r="CA1293" s="49"/>
      <c r="CB1293" s="49"/>
      <c r="CC1293" s="49"/>
      <c r="CD1293" s="49"/>
      <c r="CE1293" s="49"/>
      <c r="CF1293" s="49"/>
      <c r="CG1293" s="49"/>
      <c r="CH1293" s="49"/>
      <c r="CI1293" s="49"/>
      <c r="CJ1293" s="49"/>
      <c r="CK1293" s="49"/>
      <c r="CL1293" s="49"/>
      <c r="CM1293" s="49"/>
      <c r="CN1293" s="49"/>
      <c r="CO1293" s="49"/>
      <c r="CP1293" s="49"/>
      <c r="CQ1293" s="49"/>
      <c r="CR1293" s="49"/>
      <c r="CS1293" s="49"/>
      <c r="CT1293" s="49"/>
      <c r="CU1293" s="49"/>
      <c r="CV1293" s="49"/>
      <c r="CW1293" s="49"/>
      <c r="CX1293" s="49"/>
      <c r="CY1293" s="49"/>
      <c r="CZ1293" s="49"/>
      <c r="DA1293" s="49"/>
      <c r="DB1293" s="49"/>
      <c r="DC1293" s="49"/>
      <c r="DD1293" s="49"/>
      <c r="DE1293" s="49"/>
      <c r="DF1293" s="49"/>
      <c r="DG1293" s="49"/>
      <c r="DH1293" s="49"/>
      <c r="DI1293" s="49"/>
      <c r="DJ1293" s="49"/>
      <c r="DK1293" s="49"/>
      <c r="DL1293" s="49"/>
      <c r="DM1293" s="49"/>
      <c r="DN1293" s="49"/>
      <c r="DO1293" s="49"/>
      <c r="DP1293" s="49"/>
      <c r="DQ1293" s="49"/>
      <c r="DR1293" s="49"/>
      <c r="DS1293" s="49"/>
      <c r="DT1293" s="49"/>
      <c r="DU1293" s="49"/>
      <c r="DV1293" s="49"/>
      <c r="DW1293" s="49"/>
      <c r="DX1293" s="49"/>
      <c r="DY1293" s="49"/>
    </row>
    <row r="1294" spans="1:129" s="32" customFormat="1" ht="63.75" customHeight="1">
      <c r="A1294" s="61"/>
      <c r="B1294" s="158">
        <v>106</v>
      </c>
      <c r="C1294" s="64" t="s">
        <v>5383</v>
      </c>
      <c r="D1294" s="63" t="s">
        <v>3965</v>
      </c>
      <c r="E1294" s="63" t="s">
        <v>6849</v>
      </c>
      <c r="F1294" s="192"/>
      <c r="G1294" s="192"/>
      <c r="H1294" s="192">
        <v>500</v>
      </c>
      <c r="I1294" s="142" t="s">
        <v>4366</v>
      </c>
      <c r="J1294" s="63" t="s">
        <v>793</v>
      </c>
      <c r="K1294" s="63" t="s">
        <v>2673</v>
      </c>
      <c r="L1294" s="63" t="s">
        <v>3480</v>
      </c>
      <c r="M1294" s="155"/>
      <c r="N1294" s="155"/>
      <c r="O1294" s="92"/>
      <c r="P1294" s="100"/>
      <c r="Q1294" s="72"/>
      <c r="R1294" s="72"/>
      <c r="S1294" s="49"/>
      <c r="T1294" s="49"/>
      <c r="U1294" s="49"/>
      <c r="V1294" s="49"/>
      <c r="W1294" s="49"/>
      <c r="X1294" s="49"/>
      <c r="Y1294" s="49"/>
      <c r="Z1294" s="49"/>
      <c r="AA1294" s="49"/>
      <c r="AB1294" s="49"/>
      <c r="AC1294" s="49"/>
      <c r="AD1294" s="49"/>
      <c r="AE1294" s="49"/>
      <c r="AF1294" s="49"/>
      <c r="AG1294" s="49"/>
      <c r="AH1294" s="49"/>
      <c r="AI1294" s="49"/>
      <c r="AJ1294" s="49"/>
      <c r="AK1294" s="49"/>
      <c r="AL1294" s="49"/>
      <c r="AM1294" s="49"/>
      <c r="AN1294" s="49"/>
      <c r="AO1294" s="49"/>
      <c r="AP1294" s="49"/>
      <c r="AQ1294" s="49"/>
      <c r="AR1294" s="49"/>
      <c r="AS1294" s="49"/>
      <c r="AT1294" s="49"/>
      <c r="AU1294" s="49"/>
      <c r="AV1294" s="49"/>
      <c r="AW1294" s="49"/>
      <c r="AX1294" s="49"/>
      <c r="AY1294" s="49"/>
      <c r="AZ1294" s="49"/>
      <c r="BA1294" s="49"/>
      <c r="BB1294" s="49"/>
      <c r="BC1294" s="49"/>
      <c r="BD1294" s="49"/>
      <c r="BE1294" s="49"/>
      <c r="BF1294" s="49"/>
      <c r="BG1294" s="49"/>
      <c r="BH1294" s="49"/>
      <c r="BI1294" s="49"/>
      <c r="BJ1294" s="49"/>
      <c r="BK1294" s="49"/>
      <c r="BL1294" s="49"/>
      <c r="BM1294" s="49"/>
      <c r="BN1294" s="49"/>
      <c r="BO1294" s="49"/>
      <c r="BP1294" s="49"/>
      <c r="BQ1294" s="49"/>
      <c r="BR1294" s="49"/>
      <c r="BS1294" s="49"/>
      <c r="BT1294" s="49"/>
      <c r="BU1294" s="49"/>
      <c r="BV1294" s="49"/>
      <c r="BW1294" s="49"/>
      <c r="BX1294" s="49"/>
      <c r="BY1294" s="49"/>
      <c r="BZ1294" s="49"/>
      <c r="CA1294" s="49"/>
      <c r="CB1294" s="49"/>
      <c r="CC1294" s="49"/>
      <c r="CD1294" s="49"/>
      <c r="CE1294" s="49"/>
      <c r="CF1294" s="49"/>
      <c r="CG1294" s="49"/>
      <c r="CH1294" s="49"/>
      <c r="CI1294" s="49"/>
      <c r="CJ1294" s="49"/>
      <c r="CK1294" s="49"/>
      <c r="CL1294" s="49"/>
      <c r="CM1294" s="49"/>
      <c r="CN1294" s="49"/>
      <c r="CO1294" s="49"/>
      <c r="CP1294" s="49"/>
      <c r="CQ1294" s="49"/>
      <c r="CR1294" s="49"/>
      <c r="CS1294" s="49"/>
      <c r="CT1294" s="49"/>
      <c r="CU1294" s="49"/>
      <c r="CV1294" s="49"/>
      <c r="CW1294" s="49"/>
      <c r="CX1294" s="49"/>
      <c r="CY1294" s="49"/>
      <c r="CZ1294" s="49"/>
      <c r="DA1294" s="49"/>
      <c r="DB1294" s="49"/>
      <c r="DC1294" s="49"/>
      <c r="DD1294" s="49"/>
      <c r="DE1294" s="49"/>
      <c r="DF1294" s="49"/>
      <c r="DG1294" s="49"/>
      <c r="DH1294" s="49"/>
      <c r="DI1294" s="49"/>
      <c r="DJ1294" s="49"/>
      <c r="DK1294" s="49"/>
      <c r="DL1294" s="49"/>
      <c r="DM1294" s="49"/>
      <c r="DN1294" s="49"/>
      <c r="DO1294" s="49"/>
      <c r="DP1294" s="49"/>
      <c r="DQ1294" s="49"/>
      <c r="DR1294" s="49"/>
      <c r="DS1294" s="49"/>
      <c r="DT1294" s="49"/>
      <c r="DU1294" s="49"/>
      <c r="DV1294" s="49"/>
      <c r="DW1294" s="49"/>
      <c r="DX1294" s="49"/>
      <c r="DY1294" s="49"/>
    </row>
    <row r="1295" spans="1:129" s="32" customFormat="1" ht="62.25" customHeight="1">
      <c r="A1295" s="61"/>
      <c r="B1295" s="61">
        <v>107</v>
      </c>
      <c r="C1295" s="64" t="s">
        <v>3438</v>
      </c>
      <c r="D1295" s="63" t="s">
        <v>3965</v>
      </c>
      <c r="E1295" s="63" t="s">
        <v>3439</v>
      </c>
      <c r="F1295" s="192"/>
      <c r="G1295" s="192"/>
      <c r="H1295" s="192">
        <v>2466</v>
      </c>
      <c r="I1295" s="142" t="s">
        <v>4364</v>
      </c>
      <c r="J1295" s="63" t="s">
        <v>794</v>
      </c>
      <c r="K1295" s="63" t="s">
        <v>2670</v>
      </c>
      <c r="L1295" s="63" t="s">
        <v>802</v>
      </c>
      <c r="M1295" s="155"/>
      <c r="N1295" s="155"/>
      <c r="O1295" s="92"/>
      <c r="P1295" s="100"/>
      <c r="Q1295" s="72"/>
      <c r="R1295" s="72"/>
      <c r="S1295" s="49"/>
      <c r="T1295" s="49"/>
      <c r="U1295" s="49"/>
      <c r="V1295" s="49"/>
      <c r="W1295" s="49"/>
      <c r="X1295" s="49"/>
      <c r="Y1295" s="49"/>
      <c r="Z1295" s="49"/>
      <c r="AA1295" s="49"/>
      <c r="AB1295" s="49"/>
      <c r="AC1295" s="49"/>
      <c r="AD1295" s="49"/>
      <c r="AE1295" s="49"/>
      <c r="AF1295" s="49"/>
      <c r="AG1295" s="49"/>
      <c r="AH1295" s="49"/>
      <c r="AI1295" s="49"/>
      <c r="AJ1295" s="49"/>
      <c r="AK1295" s="49"/>
      <c r="AL1295" s="49"/>
      <c r="AM1295" s="49"/>
      <c r="AN1295" s="49"/>
      <c r="AO1295" s="49"/>
      <c r="AP1295" s="49"/>
      <c r="AQ1295" s="49"/>
      <c r="AR1295" s="49"/>
      <c r="AS1295" s="49"/>
      <c r="AT1295" s="49"/>
      <c r="AU1295" s="49"/>
      <c r="AV1295" s="49"/>
      <c r="AW1295" s="49"/>
      <c r="AX1295" s="49"/>
      <c r="AY1295" s="49"/>
      <c r="AZ1295" s="49"/>
      <c r="BA1295" s="49"/>
      <c r="BB1295" s="49"/>
      <c r="BC1295" s="49"/>
      <c r="BD1295" s="49"/>
      <c r="BE1295" s="49"/>
      <c r="BF1295" s="49"/>
      <c r="BG1295" s="49"/>
      <c r="BH1295" s="49"/>
      <c r="BI1295" s="49"/>
      <c r="BJ1295" s="49"/>
      <c r="BK1295" s="49"/>
      <c r="BL1295" s="49"/>
      <c r="BM1295" s="49"/>
      <c r="BN1295" s="49"/>
      <c r="BO1295" s="49"/>
      <c r="BP1295" s="49"/>
      <c r="BQ1295" s="49"/>
      <c r="BR1295" s="49"/>
      <c r="BS1295" s="49"/>
      <c r="BT1295" s="49"/>
      <c r="BU1295" s="49"/>
      <c r="BV1295" s="49"/>
      <c r="BW1295" s="49"/>
      <c r="BX1295" s="49"/>
      <c r="BY1295" s="49"/>
      <c r="BZ1295" s="49"/>
      <c r="CA1295" s="49"/>
      <c r="CB1295" s="49"/>
      <c r="CC1295" s="49"/>
      <c r="CD1295" s="49"/>
      <c r="CE1295" s="49"/>
      <c r="CF1295" s="49"/>
      <c r="CG1295" s="49"/>
      <c r="CH1295" s="49"/>
      <c r="CI1295" s="49"/>
      <c r="CJ1295" s="49"/>
      <c r="CK1295" s="49"/>
      <c r="CL1295" s="49"/>
      <c r="CM1295" s="49"/>
      <c r="CN1295" s="49"/>
      <c r="CO1295" s="49"/>
      <c r="CP1295" s="49"/>
      <c r="CQ1295" s="49"/>
      <c r="CR1295" s="49"/>
      <c r="CS1295" s="49"/>
      <c r="CT1295" s="49"/>
      <c r="CU1295" s="49"/>
      <c r="CV1295" s="49"/>
      <c r="CW1295" s="49"/>
      <c r="CX1295" s="49"/>
      <c r="CY1295" s="49"/>
      <c r="CZ1295" s="49"/>
      <c r="DA1295" s="49"/>
      <c r="DB1295" s="49"/>
      <c r="DC1295" s="49"/>
      <c r="DD1295" s="49"/>
      <c r="DE1295" s="49"/>
      <c r="DF1295" s="49"/>
      <c r="DG1295" s="49"/>
      <c r="DH1295" s="49"/>
      <c r="DI1295" s="49"/>
      <c r="DJ1295" s="49"/>
      <c r="DK1295" s="49"/>
      <c r="DL1295" s="49"/>
      <c r="DM1295" s="49"/>
      <c r="DN1295" s="49"/>
      <c r="DO1295" s="49"/>
      <c r="DP1295" s="49"/>
      <c r="DQ1295" s="49"/>
      <c r="DR1295" s="49"/>
      <c r="DS1295" s="49"/>
      <c r="DT1295" s="49"/>
      <c r="DU1295" s="49"/>
      <c r="DV1295" s="49"/>
      <c r="DW1295" s="49"/>
      <c r="DX1295" s="49"/>
      <c r="DY1295" s="49"/>
    </row>
    <row r="1296" spans="1:129" s="32" customFormat="1" ht="51" customHeight="1">
      <c r="A1296" s="61"/>
      <c r="B1296" s="158">
        <v>108</v>
      </c>
      <c r="C1296" s="64" t="s">
        <v>3160</v>
      </c>
      <c r="D1296" s="63" t="s">
        <v>6850</v>
      </c>
      <c r="E1296" s="63" t="s">
        <v>3440</v>
      </c>
      <c r="F1296" s="192"/>
      <c r="G1296" s="192"/>
      <c r="H1296" s="192">
        <v>5050</v>
      </c>
      <c r="I1296" s="142" t="s">
        <v>4366</v>
      </c>
      <c r="J1296" s="63" t="s">
        <v>797</v>
      </c>
      <c r="K1296" s="63" t="s">
        <v>798</v>
      </c>
      <c r="L1296" s="63" t="s">
        <v>803</v>
      </c>
      <c r="M1296" s="155"/>
      <c r="N1296" s="155"/>
      <c r="O1296" s="92"/>
      <c r="P1296" s="100"/>
      <c r="Q1296" s="72"/>
      <c r="R1296" s="72"/>
      <c r="S1296" s="49"/>
      <c r="T1296" s="49"/>
      <c r="U1296" s="49"/>
      <c r="V1296" s="49"/>
      <c r="W1296" s="49"/>
      <c r="X1296" s="49"/>
      <c r="Y1296" s="49"/>
      <c r="Z1296" s="49"/>
      <c r="AA1296" s="49"/>
      <c r="AB1296" s="49"/>
      <c r="AC1296" s="49"/>
      <c r="AD1296" s="49"/>
      <c r="AE1296" s="49"/>
      <c r="AF1296" s="49"/>
      <c r="AG1296" s="49"/>
      <c r="AH1296" s="49"/>
      <c r="AI1296" s="49"/>
      <c r="AJ1296" s="49"/>
      <c r="AK1296" s="49"/>
      <c r="AL1296" s="49"/>
      <c r="AM1296" s="49"/>
      <c r="AN1296" s="49"/>
      <c r="AO1296" s="49"/>
      <c r="AP1296" s="49"/>
      <c r="AQ1296" s="49"/>
      <c r="AR1296" s="49"/>
      <c r="AS1296" s="49"/>
      <c r="AT1296" s="49"/>
      <c r="AU1296" s="49"/>
      <c r="AV1296" s="49"/>
      <c r="AW1296" s="49"/>
      <c r="AX1296" s="49"/>
      <c r="AY1296" s="49"/>
      <c r="AZ1296" s="49"/>
      <c r="BA1296" s="49"/>
      <c r="BB1296" s="49"/>
      <c r="BC1296" s="49"/>
      <c r="BD1296" s="49"/>
      <c r="BE1296" s="49"/>
      <c r="BF1296" s="49"/>
      <c r="BG1296" s="49"/>
      <c r="BH1296" s="49"/>
      <c r="BI1296" s="49"/>
      <c r="BJ1296" s="49"/>
      <c r="BK1296" s="49"/>
      <c r="BL1296" s="49"/>
      <c r="BM1296" s="49"/>
      <c r="BN1296" s="49"/>
      <c r="BO1296" s="49"/>
      <c r="BP1296" s="49"/>
      <c r="BQ1296" s="49"/>
      <c r="BR1296" s="49"/>
      <c r="BS1296" s="49"/>
      <c r="BT1296" s="49"/>
      <c r="BU1296" s="49"/>
      <c r="BV1296" s="49"/>
      <c r="BW1296" s="49"/>
      <c r="BX1296" s="49"/>
      <c r="BY1296" s="49"/>
      <c r="BZ1296" s="49"/>
      <c r="CA1296" s="49"/>
      <c r="CB1296" s="49"/>
      <c r="CC1296" s="49"/>
      <c r="CD1296" s="49"/>
      <c r="CE1296" s="49"/>
      <c r="CF1296" s="49"/>
      <c r="CG1296" s="49"/>
      <c r="CH1296" s="49"/>
      <c r="CI1296" s="49"/>
      <c r="CJ1296" s="49"/>
      <c r="CK1296" s="49"/>
      <c r="CL1296" s="49"/>
      <c r="CM1296" s="49"/>
      <c r="CN1296" s="49"/>
      <c r="CO1296" s="49"/>
      <c r="CP1296" s="49"/>
      <c r="CQ1296" s="49"/>
      <c r="CR1296" s="49"/>
      <c r="CS1296" s="49"/>
      <c r="CT1296" s="49"/>
      <c r="CU1296" s="49"/>
      <c r="CV1296" s="49"/>
      <c r="CW1296" s="49"/>
      <c r="CX1296" s="49"/>
      <c r="CY1296" s="49"/>
      <c r="CZ1296" s="49"/>
      <c r="DA1296" s="49"/>
      <c r="DB1296" s="49"/>
      <c r="DC1296" s="49"/>
      <c r="DD1296" s="49"/>
      <c r="DE1296" s="49"/>
      <c r="DF1296" s="49"/>
      <c r="DG1296" s="49"/>
      <c r="DH1296" s="49"/>
      <c r="DI1296" s="49"/>
      <c r="DJ1296" s="49"/>
      <c r="DK1296" s="49"/>
      <c r="DL1296" s="49"/>
      <c r="DM1296" s="49"/>
      <c r="DN1296" s="49"/>
      <c r="DO1296" s="49"/>
      <c r="DP1296" s="49"/>
      <c r="DQ1296" s="49"/>
      <c r="DR1296" s="49"/>
      <c r="DS1296" s="49"/>
      <c r="DT1296" s="49"/>
      <c r="DU1296" s="49"/>
      <c r="DV1296" s="49"/>
      <c r="DW1296" s="49"/>
      <c r="DX1296" s="49"/>
      <c r="DY1296" s="49"/>
    </row>
    <row r="1297" spans="1:129" s="32" customFormat="1" ht="62.25" customHeight="1">
      <c r="A1297" s="61"/>
      <c r="B1297" s="61">
        <v>109</v>
      </c>
      <c r="C1297" s="64" t="s">
        <v>3441</v>
      </c>
      <c r="D1297" s="63" t="s">
        <v>6851</v>
      </c>
      <c r="E1297" s="63" t="s">
        <v>3442</v>
      </c>
      <c r="F1297" s="192"/>
      <c r="G1297" s="192"/>
      <c r="H1297" s="192">
        <v>6400</v>
      </c>
      <c r="I1297" s="142" t="s">
        <v>4364</v>
      </c>
      <c r="J1297" s="63" t="s">
        <v>799</v>
      </c>
      <c r="K1297" s="63" t="s">
        <v>800</v>
      </c>
      <c r="L1297" s="63" t="s">
        <v>804</v>
      </c>
      <c r="M1297" s="155"/>
      <c r="N1297" s="178"/>
      <c r="O1297" s="92"/>
      <c r="P1297" s="100"/>
      <c r="Q1297" s="72"/>
      <c r="R1297" s="72"/>
      <c r="S1297" s="49"/>
      <c r="T1297" s="49"/>
      <c r="U1297" s="49"/>
      <c r="V1297" s="49"/>
      <c r="W1297" s="49"/>
      <c r="X1297" s="49"/>
      <c r="Y1297" s="49"/>
      <c r="Z1297" s="49"/>
      <c r="AA1297" s="49"/>
      <c r="AB1297" s="49"/>
      <c r="AC1297" s="49"/>
      <c r="AD1297" s="49"/>
      <c r="AE1297" s="49"/>
      <c r="AF1297" s="49"/>
      <c r="AG1297" s="49"/>
      <c r="AH1297" s="49"/>
      <c r="AI1297" s="49"/>
      <c r="AJ1297" s="49"/>
      <c r="AK1297" s="49"/>
      <c r="AL1297" s="49"/>
      <c r="AM1297" s="49"/>
      <c r="AN1297" s="49"/>
      <c r="AO1297" s="49"/>
      <c r="AP1297" s="49"/>
      <c r="AQ1297" s="49"/>
      <c r="AR1297" s="49"/>
      <c r="AS1297" s="49"/>
      <c r="AT1297" s="49"/>
      <c r="AU1297" s="49"/>
      <c r="AV1297" s="49"/>
      <c r="AW1297" s="49"/>
      <c r="AX1297" s="49"/>
      <c r="AY1297" s="49"/>
      <c r="AZ1297" s="49"/>
      <c r="BA1297" s="49"/>
      <c r="BB1297" s="49"/>
      <c r="BC1297" s="49"/>
      <c r="BD1297" s="49"/>
      <c r="BE1297" s="49"/>
      <c r="BF1297" s="49"/>
      <c r="BG1297" s="49"/>
      <c r="BH1297" s="49"/>
      <c r="BI1297" s="49"/>
      <c r="BJ1297" s="49"/>
      <c r="BK1297" s="49"/>
      <c r="BL1297" s="49"/>
      <c r="BM1297" s="49"/>
      <c r="BN1297" s="49"/>
      <c r="BO1297" s="49"/>
      <c r="BP1297" s="49"/>
      <c r="BQ1297" s="49"/>
      <c r="BR1297" s="49"/>
      <c r="BS1297" s="49"/>
      <c r="BT1297" s="49"/>
      <c r="BU1297" s="49"/>
      <c r="BV1297" s="49"/>
      <c r="BW1297" s="49"/>
      <c r="BX1297" s="49"/>
      <c r="BY1297" s="49"/>
      <c r="BZ1297" s="49"/>
      <c r="CA1297" s="49"/>
      <c r="CB1297" s="49"/>
      <c r="CC1297" s="49"/>
      <c r="CD1297" s="49"/>
      <c r="CE1297" s="49"/>
      <c r="CF1297" s="49"/>
      <c r="CG1297" s="49"/>
      <c r="CH1297" s="49"/>
      <c r="CI1297" s="49"/>
      <c r="CJ1297" s="49"/>
      <c r="CK1297" s="49"/>
      <c r="CL1297" s="49"/>
      <c r="CM1297" s="49"/>
      <c r="CN1297" s="49"/>
      <c r="CO1297" s="49"/>
      <c r="CP1297" s="49"/>
      <c r="CQ1297" s="49"/>
      <c r="CR1297" s="49"/>
      <c r="CS1297" s="49"/>
      <c r="CT1297" s="49"/>
      <c r="CU1297" s="49"/>
      <c r="CV1297" s="49"/>
      <c r="CW1297" s="49"/>
      <c r="CX1297" s="49"/>
      <c r="CY1297" s="49"/>
      <c r="CZ1297" s="49"/>
      <c r="DA1297" s="49"/>
      <c r="DB1297" s="49"/>
      <c r="DC1297" s="49"/>
      <c r="DD1297" s="49"/>
      <c r="DE1297" s="49"/>
      <c r="DF1297" s="49"/>
      <c r="DG1297" s="49"/>
      <c r="DH1297" s="49"/>
      <c r="DI1297" s="49"/>
      <c r="DJ1297" s="49"/>
      <c r="DK1297" s="49"/>
      <c r="DL1297" s="49"/>
      <c r="DM1297" s="49"/>
      <c r="DN1297" s="49"/>
      <c r="DO1297" s="49"/>
      <c r="DP1297" s="49"/>
      <c r="DQ1297" s="49"/>
      <c r="DR1297" s="49"/>
      <c r="DS1297" s="49"/>
      <c r="DT1297" s="49"/>
      <c r="DU1297" s="49"/>
      <c r="DV1297" s="49"/>
      <c r="DW1297" s="49"/>
      <c r="DX1297" s="49"/>
      <c r="DY1297" s="49"/>
    </row>
    <row r="1298" spans="1:129" s="32" customFormat="1" ht="60.75" customHeight="1">
      <c r="A1298" s="61"/>
      <c r="B1298" s="158">
        <v>110</v>
      </c>
      <c r="C1298" s="64" t="s">
        <v>3443</v>
      </c>
      <c r="D1298" s="63" t="s">
        <v>6851</v>
      </c>
      <c r="E1298" s="63" t="s">
        <v>1084</v>
      </c>
      <c r="F1298" s="192"/>
      <c r="G1298" s="192"/>
      <c r="H1298" s="192">
        <v>5050</v>
      </c>
      <c r="I1298" s="142" t="s">
        <v>4366</v>
      </c>
      <c r="J1298" s="63" t="s">
        <v>2668</v>
      </c>
      <c r="K1298" s="63" t="s">
        <v>2669</v>
      </c>
      <c r="L1298" s="63" t="s">
        <v>805</v>
      </c>
      <c r="M1298" s="155"/>
      <c r="N1298" s="155"/>
      <c r="O1298" s="92"/>
      <c r="P1298" s="100"/>
      <c r="Q1298" s="72"/>
      <c r="R1298" s="72"/>
      <c r="S1298" s="49"/>
      <c r="T1298" s="49"/>
      <c r="U1298" s="49"/>
      <c r="V1298" s="49"/>
      <c r="W1298" s="49"/>
      <c r="X1298" s="49"/>
      <c r="Y1298" s="49"/>
      <c r="Z1298" s="49"/>
      <c r="AA1298" s="49"/>
      <c r="AB1298" s="49"/>
      <c r="AC1298" s="49"/>
      <c r="AD1298" s="49"/>
      <c r="AE1298" s="49"/>
      <c r="AF1298" s="49"/>
      <c r="AG1298" s="49"/>
      <c r="AH1298" s="49"/>
      <c r="AI1298" s="49"/>
      <c r="AJ1298" s="49"/>
      <c r="AK1298" s="49"/>
      <c r="AL1298" s="49"/>
      <c r="AM1298" s="49"/>
      <c r="AN1298" s="49"/>
      <c r="AO1298" s="49"/>
      <c r="AP1298" s="49"/>
      <c r="AQ1298" s="49"/>
      <c r="AR1298" s="49"/>
      <c r="AS1298" s="49"/>
      <c r="AT1298" s="49"/>
      <c r="AU1298" s="49"/>
      <c r="AV1298" s="49"/>
      <c r="AW1298" s="49"/>
      <c r="AX1298" s="49"/>
      <c r="AY1298" s="49"/>
      <c r="AZ1298" s="49"/>
      <c r="BA1298" s="49"/>
      <c r="BB1298" s="49"/>
      <c r="BC1298" s="49"/>
      <c r="BD1298" s="49"/>
      <c r="BE1298" s="49"/>
      <c r="BF1298" s="49"/>
      <c r="BG1298" s="49"/>
      <c r="BH1298" s="49"/>
      <c r="BI1298" s="49"/>
      <c r="BJ1298" s="49"/>
      <c r="BK1298" s="49"/>
      <c r="BL1298" s="49"/>
      <c r="BM1298" s="49"/>
      <c r="BN1298" s="49"/>
      <c r="BO1298" s="49"/>
      <c r="BP1298" s="49"/>
      <c r="BQ1298" s="49"/>
      <c r="BR1298" s="49"/>
      <c r="BS1298" s="49"/>
      <c r="BT1298" s="49"/>
      <c r="BU1298" s="49"/>
      <c r="BV1298" s="49"/>
      <c r="BW1298" s="49"/>
      <c r="BX1298" s="49"/>
      <c r="BY1298" s="49"/>
      <c r="BZ1298" s="49"/>
      <c r="CA1298" s="49"/>
      <c r="CB1298" s="49"/>
      <c r="CC1298" s="49"/>
      <c r="CD1298" s="49"/>
      <c r="CE1298" s="49"/>
      <c r="CF1298" s="49"/>
      <c r="CG1298" s="49"/>
      <c r="CH1298" s="49"/>
      <c r="CI1298" s="49"/>
      <c r="CJ1298" s="49"/>
      <c r="CK1298" s="49"/>
      <c r="CL1298" s="49"/>
      <c r="CM1298" s="49"/>
      <c r="CN1298" s="49"/>
      <c r="CO1298" s="49"/>
      <c r="CP1298" s="49"/>
      <c r="CQ1298" s="49"/>
      <c r="CR1298" s="49"/>
      <c r="CS1298" s="49"/>
      <c r="CT1298" s="49"/>
      <c r="CU1298" s="49"/>
      <c r="CV1298" s="49"/>
      <c r="CW1298" s="49"/>
      <c r="CX1298" s="49"/>
      <c r="CY1298" s="49"/>
      <c r="CZ1298" s="49"/>
      <c r="DA1298" s="49"/>
      <c r="DB1298" s="49"/>
      <c r="DC1298" s="49"/>
      <c r="DD1298" s="49"/>
      <c r="DE1298" s="49"/>
      <c r="DF1298" s="49"/>
      <c r="DG1298" s="49"/>
      <c r="DH1298" s="49"/>
      <c r="DI1298" s="49"/>
      <c r="DJ1298" s="49"/>
      <c r="DK1298" s="49"/>
      <c r="DL1298" s="49"/>
      <c r="DM1298" s="49"/>
      <c r="DN1298" s="49"/>
      <c r="DO1298" s="49"/>
      <c r="DP1298" s="49"/>
      <c r="DQ1298" s="49"/>
      <c r="DR1298" s="49"/>
      <c r="DS1298" s="49"/>
      <c r="DT1298" s="49"/>
      <c r="DU1298" s="49"/>
      <c r="DV1298" s="49"/>
      <c r="DW1298" s="49"/>
      <c r="DX1298" s="49"/>
      <c r="DY1298" s="49"/>
    </row>
    <row r="1299" spans="1:129" s="32" customFormat="1" ht="69.75" customHeight="1">
      <c r="A1299" s="61"/>
      <c r="B1299" s="61">
        <v>111</v>
      </c>
      <c r="C1299" s="64" t="s">
        <v>1085</v>
      </c>
      <c r="D1299" s="63" t="s">
        <v>2106</v>
      </c>
      <c r="E1299" s="63" t="s">
        <v>1086</v>
      </c>
      <c r="F1299" s="192"/>
      <c r="G1299" s="192"/>
      <c r="H1299" s="192">
        <v>21210</v>
      </c>
      <c r="I1299" s="142" t="s">
        <v>4364</v>
      </c>
      <c r="J1299" s="63" t="s">
        <v>2676</v>
      </c>
      <c r="K1299" s="63" t="s">
        <v>801</v>
      </c>
      <c r="L1299" s="63" t="s">
        <v>806</v>
      </c>
      <c r="M1299" s="155"/>
      <c r="N1299" s="155"/>
      <c r="O1299" s="92"/>
      <c r="P1299" s="100"/>
      <c r="Q1299" s="72"/>
      <c r="R1299" s="72"/>
      <c r="S1299" s="49"/>
      <c r="T1299" s="49"/>
      <c r="U1299" s="49"/>
      <c r="V1299" s="49"/>
      <c r="W1299" s="49"/>
      <c r="X1299" s="49"/>
      <c r="Y1299" s="49"/>
      <c r="Z1299" s="49"/>
      <c r="AA1299" s="49"/>
      <c r="AB1299" s="49"/>
      <c r="AC1299" s="49"/>
      <c r="AD1299" s="49"/>
      <c r="AE1299" s="49"/>
      <c r="AF1299" s="49"/>
      <c r="AG1299" s="49"/>
      <c r="AH1299" s="49"/>
      <c r="AI1299" s="49"/>
      <c r="AJ1299" s="49"/>
      <c r="AK1299" s="49"/>
      <c r="AL1299" s="49"/>
      <c r="AM1299" s="49"/>
      <c r="AN1299" s="49"/>
      <c r="AO1299" s="49"/>
      <c r="AP1299" s="49"/>
      <c r="AQ1299" s="49"/>
      <c r="AR1299" s="49"/>
      <c r="AS1299" s="49"/>
      <c r="AT1299" s="49"/>
      <c r="AU1299" s="49"/>
      <c r="AV1299" s="49"/>
      <c r="AW1299" s="49"/>
      <c r="AX1299" s="49"/>
      <c r="AY1299" s="49"/>
      <c r="AZ1299" s="49"/>
      <c r="BA1299" s="49"/>
      <c r="BB1299" s="49"/>
      <c r="BC1299" s="49"/>
      <c r="BD1299" s="49"/>
      <c r="BE1299" s="49"/>
      <c r="BF1299" s="49"/>
      <c r="BG1299" s="49"/>
      <c r="BH1299" s="49"/>
      <c r="BI1299" s="49"/>
      <c r="BJ1299" s="49"/>
      <c r="BK1299" s="49"/>
      <c r="BL1299" s="49"/>
      <c r="BM1299" s="49"/>
      <c r="BN1299" s="49"/>
      <c r="BO1299" s="49"/>
      <c r="BP1299" s="49"/>
      <c r="BQ1299" s="49"/>
      <c r="BR1299" s="49"/>
      <c r="BS1299" s="49"/>
      <c r="BT1299" s="49"/>
      <c r="BU1299" s="49"/>
      <c r="BV1299" s="49"/>
      <c r="BW1299" s="49"/>
      <c r="BX1299" s="49"/>
      <c r="BY1299" s="49"/>
      <c r="BZ1299" s="49"/>
      <c r="CA1299" s="49"/>
      <c r="CB1299" s="49"/>
      <c r="CC1299" s="49"/>
      <c r="CD1299" s="49"/>
      <c r="CE1299" s="49"/>
      <c r="CF1299" s="49"/>
      <c r="CG1299" s="49"/>
      <c r="CH1299" s="49"/>
      <c r="CI1299" s="49"/>
      <c r="CJ1299" s="49"/>
      <c r="CK1299" s="49"/>
      <c r="CL1299" s="49"/>
      <c r="CM1299" s="49"/>
      <c r="CN1299" s="49"/>
      <c r="CO1299" s="49"/>
      <c r="CP1299" s="49"/>
      <c r="CQ1299" s="49"/>
      <c r="CR1299" s="49"/>
      <c r="CS1299" s="49"/>
      <c r="CT1299" s="49"/>
      <c r="CU1299" s="49"/>
      <c r="CV1299" s="49"/>
      <c r="CW1299" s="49"/>
      <c r="CX1299" s="49"/>
      <c r="CY1299" s="49"/>
      <c r="CZ1299" s="49"/>
      <c r="DA1299" s="49"/>
      <c r="DB1299" s="49"/>
      <c r="DC1299" s="49"/>
      <c r="DD1299" s="49"/>
      <c r="DE1299" s="49"/>
      <c r="DF1299" s="49"/>
      <c r="DG1299" s="49"/>
      <c r="DH1299" s="49"/>
      <c r="DI1299" s="49"/>
      <c r="DJ1299" s="49"/>
      <c r="DK1299" s="49"/>
      <c r="DL1299" s="49"/>
      <c r="DM1299" s="49"/>
      <c r="DN1299" s="49"/>
      <c r="DO1299" s="49"/>
      <c r="DP1299" s="49"/>
      <c r="DQ1299" s="49"/>
      <c r="DR1299" s="49"/>
      <c r="DS1299" s="49"/>
      <c r="DT1299" s="49"/>
      <c r="DU1299" s="49"/>
      <c r="DV1299" s="49"/>
      <c r="DW1299" s="49"/>
      <c r="DX1299" s="49"/>
      <c r="DY1299" s="49"/>
    </row>
    <row r="1300" spans="1:129" s="32" customFormat="1" ht="100.5" customHeight="1">
      <c r="A1300" s="61"/>
      <c r="B1300" s="158">
        <v>112</v>
      </c>
      <c r="C1300" s="64" t="s">
        <v>2444</v>
      </c>
      <c r="D1300" s="63" t="s">
        <v>2106</v>
      </c>
      <c r="E1300" s="63" t="s">
        <v>2445</v>
      </c>
      <c r="F1300" s="192"/>
      <c r="G1300" s="192"/>
      <c r="H1300" s="192">
        <v>596</v>
      </c>
      <c r="I1300" s="142" t="s">
        <v>4366</v>
      </c>
      <c r="J1300" s="63" t="s">
        <v>2675</v>
      </c>
      <c r="K1300" s="63" t="s">
        <v>2674</v>
      </c>
      <c r="L1300" s="63" t="s">
        <v>6775</v>
      </c>
      <c r="M1300" s="155"/>
      <c r="N1300" s="155"/>
      <c r="O1300" s="92"/>
      <c r="P1300" s="100"/>
      <c r="Q1300" s="72"/>
      <c r="R1300" s="72"/>
      <c r="S1300" s="49"/>
      <c r="T1300" s="49"/>
      <c r="U1300" s="49"/>
      <c r="V1300" s="49"/>
      <c r="W1300" s="49"/>
      <c r="X1300" s="49"/>
      <c r="Y1300" s="49"/>
      <c r="Z1300" s="49"/>
      <c r="AA1300" s="49"/>
      <c r="AB1300" s="49"/>
      <c r="AC1300" s="49"/>
      <c r="AD1300" s="49"/>
      <c r="AE1300" s="49"/>
      <c r="AF1300" s="49"/>
      <c r="AG1300" s="49"/>
      <c r="AH1300" s="49"/>
      <c r="AI1300" s="49"/>
      <c r="AJ1300" s="49"/>
      <c r="AK1300" s="49"/>
      <c r="AL1300" s="49"/>
      <c r="AM1300" s="49"/>
      <c r="AN1300" s="49"/>
      <c r="AO1300" s="49"/>
      <c r="AP1300" s="49"/>
      <c r="AQ1300" s="49"/>
      <c r="AR1300" s="49"/>
      <c r="AS1300" s="49"/>
      <c r="AT1300" s="49"/>
      <c r="AU1300" s="49"/>
      <c r="AV1300" s="49"/>
      <c r="AW1300" s="49"/>
      <c r="AX1300" s="49"/>
      <c r="AY1300" s="49"/>
      <c r="AZ1300" s="49"/>
      <c r="BA1300" s="49"/>
      <c r="BB1300" s="49"/>
      <c r="BC1300" s="49"/>
      <c r="BD1300" s="49"/>
      <c r="BE1300" s="49"/>
      <c r="BF1300" s="49"/>
      <c r="BG1300" s="49"/>
      <c r="BH1300" s="49"/>
      <c r="BI1300" s="49"/>
      <c r="BJ1300" s="49"/>
      <c r="BK1300" s="49"/>
      <c r="BL1300" s="49"/>
      <c r="BM1300" s="49"/>
      <c r="BN1300" s="49"/>
      <c r="BO1300" s="49"/>
      <c r="BP1300" s="49"/>
      <c r="BQ1300" s="49"/>
      <c r="BR1300" s="49"/>
      <c r="BS1300" s="49"/>
      <c r="BT1300" s="49"/>
      <c r="BU1300" s="49"/>
      <c r="BV1300" s="49"/>
      <c r="BW1300" s="49"/>
      <c r="BX1300" s="49"/>
      <c r="BY1300" s="49"/>
      <c r="BZ1300" s="49"/>
      <c r="CA1300" s="49"/>
      <c r="CB1300" s="49"/>
      <c r="CC1300" s="49"/>
      <c r="CD1300" s="49"/>
      <c r="CE1300" s="49"/>
      <c r="CF1300" s="49"/>
      <c r="CG1300" s="49"/>
      <c r="CH1300" s="49"/>
      <c r="CI1300" s="49"/>
      <c r="CJ1300" s="49"/>
      <c r="CK1300" s="49"/>
      <c r="CL1300" s="49"/>
      <c r="CM1300" s="49"/>
      <c r="CN1300" s="49"/>
      <c r="CO1300" s="49"/>
      <c r="CP1300" s="49"/>
      <c r="CQ1300" s="49"/>
      <c r="CR1300" s="49"/>
      <c r="CS1300" s="49"/>
      <c r="CT1300" s="49"/>
      <c r="CU1300" s="49"/>
      <c r="CV1300" s="49"/>
      <c r="CW1300" s="49"/>
      <c r="CX1300" s="49"/>
      <c r="CY1300" s="49"/>
      <c r="CZ1300" s="49"/>
      <c r="DA1300" s="49"/>
      <c r="DB1300" s="49"/>
      <c r="DC1300" s="49"/>
      <c r="DD1300" s="49"/>
      <c r="DE1300" s="49"/>
      <c r="DF1300" s="49"/>
      <c r="DG1300" s="49"/>
      <c r="DH1300" s="49"/>
      <c r="DI1300" s="49"/>
      <c r="DJ1300" s="49"/>
      <c r="DK1300" s="49"/>
      <c r="DL1300" s="49"/>
      <c r="DM1300" s="49"/>
      <c r="DN1300" s="49"/>
      <c r="DO1300" s="49"/>
      <c r="DP1300" s="49"/>
      <c r="DQ1300" s="49"/>
      <c r="DR1300" s="49"/>
      <c r="DS1300" s="49"/>
      <c r="DT1300" s="49"/>
      <c r="DU1300" s="49"/>
      <c r="DV1300" s="49"/>
      <c r="DW1300" s="49"/>
      <c r="DX1300" s="49"/>
      <c r="DY1300" s="49"/>
    </row>
    <row r="1301" spans="1:129" s="32" customFormat="1" ht="92.25" customHeight="1">
      <c r="A1301" s="61"/>
      <c r="B1301" s="61">
        <v>113</v>
      </c>
      <c r="C1301" s="64" t="s">
        <v>2446</v>
      </c>
      <c r="D1301" s="63" t="s">
        <v>2447</v>
      </c>
      <c r="E1301" s="63" t="s">
        <v>2448</v>
      </c>
      <c r="F1301" s="192" t="s">
        <v>1184</v>
      </c>
      <c r="G1301" s="192"/>
      <c r="H1301" s="192">
        <v>2187</v>
      </c>
      <c r="I1301" s="142" t="s">
        <v>4364</v>
      </c>
      <c r="J1301" s="63" t="s">
        <v>2449</v>
      </c>
      <c r="K1301" s="63" t="s">
        <v>2450</v>
      </c>
      <c r="L1301" s="63" t="s">
        <v>6776</v>
      </c>
      <c r="M1301" s="155"/>
      <c r="N1301" s="155"/>
      <c r="O1301" s="92"/>
      <c r="P1301" s="100"/>
      <c r="Q1301" s="72"/>
      <c r="R1301" s="72"/>
      <c r="S1301" s="49"/>
      <c r="T1301" s="49"/>
      <c r="U1301" s="49"/>
      <c r="V1301" s="49"/>
      <c r="W1301" s="49"/>
      <c r="X1301" s="49"/>
      <c r="Y1301" s="49"/>
      <c r="Z1301" s="49"/>
      <c r="AA1301" s="49"/>
      <c r="AB1301" s="49"/>
      <c r="AC1301" s="49"/>
      <c r="AD1301" s="49"/>
      <c r="AE1301" s="49"/>
      <c r="AF1301" s="49"/>
      <c r="AG1301" s="49"/>
      <c r="AH1301" s="49"/>
      <c r="AI1301" s="49"/>
      <c r="AJ1301" s="49"/>
      <c r="AK1301" s="49"/>
      <c r="AL1301" s="49"/>
      <c r="AM1301" s="49"/>
      <c r="AN1301" s="49"/>
      <c r="AO1301" s="49"/>
      <c r="AP1301" s="49"/>
      <c r="AQ1301" s="49"/>
      <c r="AR1301" s="49"/>
      <c r="AS1301" s="49"/>
      <c r="AT1301" s="49"/>
      <c r="AU1301" s="49"/>
      <c r="AV1301" s="49"/>
      <c r="AW1301" s="49"/>
      <c r="AX1301" s="49"/>
      <c r="AY1301" s="49"/>
      <c r="AZ1301" s="49"/>
      <c r="BA1301" s="49"/>
      <c r="BB1301" s="49"/>
      <c r="BC1301" s="49"/>
      <c r="BD1301" s="49"/>
      <c r="BE1301" s="49"/>
      <c r="BF1301" s="49"/>
      <c r="BG1301" s="49"/>
      <c r="BH1301" s="49"/>
      <c r="BI1301" s="49"/>
      <c r="BJ1301" s="49"/>
      <c r="BK1301" s="49"/>
      <c r="BL1301" s="49"/>
      <c r="BM1301" s="49"/>
      <c r="BN1301" s="49"/>
      <c r="BO1301" s="49"/>
      <c r="BP1301" s="49"/>
      <c r="BQ1301" s="49"/>
      <c r="BR1301" s="49"/>
      <c r="BS1301" s="49"/>
      <c r="BT1301" s="49"/>
      <c r="BU1301" s="49"/>
      <c r="BV1301" s="49"/>
      <c r="BW1301" s="49"/>
      <c r="BX1301" s="49"/>
      <c r="BY1301" s="49"/>
      <c r="BZ1301" s="49"/>
      <c r="CA1301" s="49"/>
      <c r="CB1301" s="49"/>
      <c r="CC1301" s="49"/>
      <c r="CD1301" s="49"/>
      <c r="CE1301" s="49"/>
      <c r="CF1301" s="49"/>
      <c r="CG1301" s="49"/>
      <c r="CH1301" s="49"/>
      <c r="CI1301" s="49"/>
      <c r="CJ1301" s="49"/>
      <c r="CK1301" s="49"/>
      <c r="CL1301" s="49"/>
      <c r="CM1301" s="49"/>
      <c r="CN1301" s="49"/>
      <c r="CO1301" s="49"/>
      <c r="CP1301" s="49"/>
      <c r="CQ1301" s="49"/>
      <c r="CR1301" s="49"/>
      <c r="CS1301" s="49"/>
      <c r="CT1301" s="49"/>
      <c r="CU1301" s="49"/>
      <c r="CV1301" s="49"/>
      <c r="CW1301" s="49"/>
      <c r="CX1301" s="49"/>
      <c r="CY1301" s="49"/>
      <c r="CZ1301" s="49"/>
      <c r="DA1301" s="49"/>
      <c r="DB1301" s="49"/>
      <c r="DC1301" s="49"/>
      <c r="DD1301" s="49"/>
      <c r="DE1301" s="49"/>
      <c r="DF1301" s="49"/>
      <c r="DG1301" s="49"/>
      <c r="DH1301" s="49"/>
      <c r="DI1301" s="49"/>
      <c r="DJ1301" s="49"/>
      <c r="DK1301" s="49"/>
      <c r="DL1301" s="49"/>
      <c r="DM1301" s="49"/>
      <c r="DN1301" s="49"/>
      <c r="DO1301" s="49"/>
      <c r="DP1301" s="49"/>
      <c r="DQ1301" s="49"/>
      <c r="DR1301" s="49"/>
      <c r="DS1301" s="49"/>
      <c r="DT1301" s="49"/>
      <c r="DU1301" s="49"/>
      <c r="DV1301" s="49"/>
      <c r="DW1301" s="49"/>
      <c r="DX1301" s="49"/>
      <c r="DY1301" s="49"/>
    </row>
    <row r="1302" spans="1:129" s="32" customFormat="1" ht="63.75" customHeight="1">
      <c r="A1302" s="61"/>
      <c r="B1302" s="158">
        <v>114</v>
      </c>
      <c r="C1302" s="64" t="s">
        <v>2451</v>
      </c>
      <c r="D1302" s="63" t="s">
        <v>2452</v>
      </c>
      <c r="E1302" s="63" t="s">
        <v>2453</v>
      </c>
      <c r="F1302" s="192">
        <v>1000</v>
      </c>
      <c r="G1302" s="192"/>
      <c r="H1302" s="192">
        <v>28750</v>
      </c>
      <c r="I1302" s="7" t="s">
        <v>4364</v>
      </c>
      <c r="J1302" s="63" t="s">
        <v>2454</v>
      </c>
      <c r="K1302" s="63" t="s">
        <v>4738</v>
      </c>
      <c r="L1302" s="63" t="s">
        <v>4739</v>
      </c>
      <c r="M1302" s="155"/>
      <c r="N1302" s="155"/>
      <c r="O1302" s="92"/>
      <c r="P1302" s="100"/>
      <c r="Q1302" s="72"/>
      <c r="R1302" s="72"/>
      <c r="S1302" s="49"/>
      <c r="T1302" s="49"/>
      <c r="U1302" s="49"/>
      <c r="V1302" s="49"/>
      <c r="W1302" s="49"/>
      <c r="X1302" s="49"/>
      <c r="Y1302" s="49"/>
      <c r="Z1302" s="49"/>
      <c r="AA1302" s="49"/>
      <c r="AB1302" s="49"/>
      <c r="AC1302" s="49"/>
      <c r="AD1302" s="49"/>
      <c r="AE1302" s="49"/>
      <c r="AF1302" s="49"/>
      <c r="AG1302" s="49"/>
      <c r="AH1302" s="49"/>
      <c r="AI1302" s="49"/>
      <c r="AJ1302" s="49"/>
      <c r="AK1302" s="49"/>
      <c r="AL1302" s="49"/>
      <c r="AM1302" s="49"/>
      <c r="AN1302" s="49"/>
      <c r="AO1302" s="49"/>
      <c r="AP1302" s="49"/>
      <c r="AQ1302" s="49"/>
      <c r="AR1302" s="49"/>
      <c r="AS1302" s="49"/>
      <c r="AT1302" s="49"/>
      <c r="AU1302" s="49"/>
      <c r="AV1302" s="49"/>
      <c r="AW1302" s="49"/>
      <c r="AX1302" s="49"/>
      <c r="AY1302" s="49"/>
      <c r="AZ1302" s="49"/>
      <c r="BA1302" s="49"/>
      <c r="BB1302" s="49"/>
      <c r="BC1302" s="49"/>
      <c r="BD1302" s="49"/>
      <c r="BE1302" s="49"/>
      <c r="BF1302" s="49"/>
      <c r="BG1302" s="49"/>
      <c r="BH1302" s="49"/>
      <c r="BI1302" s="49"/>
      <c r="BJ1302" s="49"/>
      <c r="BK1302" s="49"/>
      <c r="BL1302" s="49"/>
      <c r="BM1302" s="49"/>
      <c r="BN1302" s="49"/>
      <c r="BO1302" s="49"/>
      <c r="BP1302" s="49"/>
      <c r="BQ1302" s="49"/>
      <c r="BR1302" s="49"/>
      <c r="BS1302" s="49"/>
      <c r="BT1302" s="49"/>
      <c r="BU1302" s="49"/>
      <c r="BV1302" s="49"/>
      <c r="BW1302" s="49"/>
      <c r="BX1302" s="49"/>
      <c r="BY1302" s="49"/>
      <c r="BZ1302" s="49"/>
      <c r="CA1302" s="49"/>
      <c r="CB1302" s="49"/>
      <c r="CC1302" s="49"/>
      <c r="CD1302" s="49"/>
      <c r="CE1302" s="49"/>
      <c r="CF1302" s="49"/>
      <c r="CG1302" s="49"/>
      <c r="CH1302" s="49"/>
      <c r="CI1302" s="49"/>
      <c r="CJ1302" s="49"/>
      <c r="CK1302" s="49"/>
      <c r="CL1302" s="49"/>
      <c r="CM1302" s="49"/>
      <c r="CN1302" s="49"/>
      <c r="CO1302" s="49"/>
      <c r="CP1302" s="49"/>
      <c r="CQ1302" s="49"/>
      <c r="CR1302" s="49"/>
      <c r="CS1302" s="49"/>
      <c r="CT1302" s="49"/>
      <c r="CU1302" s="49"/>
      <c r="CV1302" s="49"/>
      <c r="CW1302" s="49"/>
      <c r="CX1302" s="49"/>
      <c r="CY1302" s="49"/>
      <c r="CZ1302" s="49"/>
      <c r="DA1302" s="49"/>
      <c r="DB1302" s="49"/>
      <c r="DC1302" s="49"/>
      <c r="DD1302" s="49"/>
      <c r="DE1302" s="49"/>
      <c r="DF1302" s="49"/>
      <c r="DG1302" s="49"/>
      <c r="DH1302" s="49"/>
      <c r="DI1302" s="49"/>
      <c r="DJ1302" s="49"/>
      <c r="DK1302" s="49"/>
      <c r="DL1302" s="49"/>
      <c r="DM1302" s="49"/>
      <c r="DN1302" s="49"/>
      <c r="DO1302" s="49"/>
      <c r="DP1302" s="49"/>
      <c r="DQ1302" s="49"/>
      <c r="DR1302" s="49"/>
      <c r="DS1302" s="49"/>
      <c r="DT1302" s="49"/>
      <c r="DU1302" s="49"/>
      <c r="DV1302" s="49"/>
      <c r="DW1302" s="49"/>
      <c r="DX1302" s="49"/>
      <c r="DY1302" s="49"/>
    </row>
    <row r="1303" spans="1:129" s="32" customFormat="1" ht="57.75" customHeight="1">
      <c r="A1303" s="61"/>
      <c r="B1303" s="61">
        <v>115</v>
      </c>
      <c r="C1303" s="63" t="s">
        <v>4740</v>
      </c>
      <c r="D1303" s="63" t="s">
        <v>2110</v>
      </c>
      <c r="E1303" s="63" t="s">
        <v>4741</v>
      </c>
      <c r="F1303" s="192"/>
      <c r="G1303" s="192"/>
      <c r="H1303" s="192">
        <v>600</v>
      </c>
      <c r="I1303" s="7" t="s">
        <v>4364</v>
      </c>
      <c r="J1303" s="63" t="s">
        <v>4742</v>
      </c>
      <c r="K1303" s="63" t="s">
        <v>4743</v>
      </c>
      <c r="L1303" s="63" t="s">
        <v>4744</v>
      </c>
      <c r="M1303" s="155"/>
      <c r="N1303" s="155"/>
      <c r="O1303" s="92"/>
      <c r="P1303" s="100"/>
      <c r="Q1303" s="72"/>
      <c r="R1303" s="72"/>
      <c r="S1303" s="49"/>
      <c r="T1303" s="49"/>
      <c r="U1303" s="49"/>
      <c r="V1303" s="49"/>
      <c r="W1303" s="49"/>
      <c r="X1303" s="49"/>
      <c r="Y1303" s="49"/>
      <c r="Z1303" s="49"/>
      <c r="AA1303" s="49"/>
      <c r="AB1303" s="49"/>
      <c r="AC1303" s="49"/>
      <c r="AD1303" s="49"/>
      <c r="AE1303" s="49"/>
      <c r="AF1303" s="49"/>
      <c r="AG1303" s="49"/>
      <c r="AH1303" s="49"/>
      <c r="AI1303" s="49"/>
      <c r="AJ1303" s="49"/>
      <c r="AK1303" s="49"/>
      <c r="AL1303" s="49"/>
      <c r="AM1303" s="49"/>
      <c r="AN1303" s="49"/>
      <c r="AO1303" s="49"/>
      <c r="AP1303" s="49"/>
      <c r="AQ1303" s="49"/>
      <c r="AR1303" s="49"/>
      <c r="AS1303" s="49"/>
      <c r="AT1303" s="49"/>
      <c r="AU1303" s="49"/>
      <c r="AV1303" s="49"/>
      <c r="AW1303" s="49"/>
      <c r="AX1303" s="49"/>
      <c r="AY1303" s="49"/>
      <c r="AZ1303" s="49"/>
      <c r="BA1303" s="49"/>
      <c r="BB1303" s="49"/>
      <c r="BC1303" s="49"/>
      <c r="BD1303" s="49"/>
      <c r="BE1303" s="49"/>
      <c r="BF1303" s="49"/>
      <c r="BG1303" s="49"/>
      <c r="BH1303" s="49"/>
      <c r="BI1303" s="49"/>
      <c r="BJ1303" s="49"/>
      <c r="BK1303" s="49"/>
      <c r="BL1303" s="49"/>
      <c r="BM1303" s="49"/>
      <c r="BN1303" s="49"/>
      <c r="BO1303" s="49"/>
      <c r="BP1303" s="49"/>
      <c r="BQ1303" s="49"/>
      <c r="BR1303" s="49"/>
      <c r="BS1303" s="49"/>
      <c r="BT1303" s="49"/>
      <c r="BU1303" s="49"/>
      <c r="BV1303" s="49"/>
      <c r="BW1303" s="49"/>
      <c r="BX1303" s="49"/>
      <c r="BY1303" s="49"/>
      <c r="BZ1303" s="49"/>
      <c r="CA1303" s="49"/>
      <c r="CB1303" s="49"/>
      <c r="CC1303" s="49"/>
      <c r="CD1303" s="49"/>
      <c r="CE1303" s="49"/>
      <c r="CF1303" s="49"/>
      <c r="CG1303" s="49"/>
      <c r="CH1303" s="49"/>
      <c r="CI1303" s="49"/>
      <c r="CJ1303" s="49"/>
      <c r="CK1303" s="49"/>
      <c r="CL1303" s="49"/>
      <c r="CM1303" s="49"/>
      <c r="CN1303" s="49"/>
      <c r="CO1303" s="49"/>
      <c r="CP1303" s="49"/>
      <c r="CQ1303" s="49"/>
      <c r="CR1303" s="49"/>
      <c r="CS1303" s="49"/>
      <c r="CT1303" s="49"/>
      <c r="CU1303" s="49"/>
      <c r="CV1303" s="49"/>
      <c r="CW1303" s="49"/>
      <c r="CX1303" s="49"/>
      <c r="CY1303" s="49"/>
      <c r="CZ1303" s="49"/>
      <c r="DA1303" s="49"/>
      <c r="DB1303" s="49"/>
      <c r="DC1303" s="49"/>
      <c r="DD1303" s="49"/>
      <c r="DE1303" s="49"/>
      <c r="DF1303" s="49"/>
      <c r="DG1303" s="49"/>
      <c r="DH1303" s="49"/>
      <c r="DI1303" s="49"/>
      <c r="DJ1303" s="49"/>
      <c r="DK1303" s="49"/>
      <c r="DL1303" s="49"/>
      <c r="DM1303" s="49"/>
      <c r="DN1303" s="49"/>
      <c r="DO1303" s="49"/>
      <c r="DP1303" s="49"/>
      <c r="DQ1303" s="49"/>
      <c r="DR1303" s="49"/>
      <c r="DS1303" s="49"/>
      <c r="DT1303" s="49"/>
      <c r="DU1303" s="49"/>
      <c r="DV1303" s="49"/>
      <c r="DW1303" s="49"/>
      <c r="DX1303" s="49"/>
      <c r="DY1303" s="49"/>
    </row>
    <row r="1304" spans="1:129" s="32" customFormat="1" ht="39" customHeight="1">
      <c r="A1304" s="61"/>
      <c r="B1304" s="158">
        <v>116</v>
      </c>
      <c r="C1304" s="64" t="s">
        <v>4745</v>
      </c>
      <c r="D1304" s="63" t="s">
        <v>6852</v>
      </c>
      <c r="E1304" s="63" t="s">
        <v>4746</v>
      </c>
      <c r="F1304" s="192">
        <v>50</v>
      </c>
      <c r="G1304" s="192"/>
      <c r="H1304" s="192">
        <v>2450</v>
      </c>
      <c r="I1304" s="7" t="s">
        <v>4364</v>
      </c>
      <c r="J1304" s="63" t="s">
        <v>4747</v>
      </c>
      <c r="K1304" s="63" t="s">
        <v>4748</v>
      </c>
      <c r="L1304" s="63" t="s">
        <v>4651</v>
      </c>
      <c r="M1304" s="155"/>
      <c r="N1304" s="155"/>
      <c r="O1304" s="92"/>
      <c r="P1304" s="100"/>
      <c r="Q1304" s="72"/>
      <c r="R1304" s="72"/>
      <c r="S1304" s="49"/>
      <c r="T1304" s="49"/>
      <c r="U1304" s="49"/>
      <c r="V1304" s="49"/>
      <c r="W1304" s="49"/>
      <c r="X1304" s="49"/>
      <c r="Y1304" s="49"/>
      <c r="Z1304" s="49"/>
      <c r="AA1304" s="49"/>
      <c r="AB1304" s="49"/>
      <c r="AC1304" s="49"/>
      <c r="AD1304" s="49"/>
      <c r="AE1304" s="49"/>
      <c r="AF1304" s="49"/>
      <c r="AG1304" s="49"/>
      <c r="AH1304" s="49"/>
      <c r="AI1304" s="49"/>
      <c r="AJ1304" s="49"/>
      <c r="AK1304" s="49"/>
      <c r="AL1304" s="49"/>
      <c r="AM1304" s="49"/>
      <c r="AN1304" s="49"/>
      <c r="AO1304" s="49"/>
      <c r="AP1304" s="49"/>
      <c r="AQ1304" s="49"/>
      <c r="AR1304" s="49"/>
      <c r="AS1304" s="49"/>
      <c r="AT1304" s="49"/>
      <c r="AU1304" s="49"/>
      <c r="AV1304" s="49"/>
      <c r="AW1304" s="49"/>
      <c r="AX1304" s="49"/>
      <c r="AY1304" s="49"/>
      <c r="AZ1304" s="49"/>
      <c r="BA1304" s="49"/>
      <c r="BB1304" s="49"/>
      <c r="BC1304" s="49"/>
      <c r="BD1304" s="49"/>
      <c r="BE1304" s="49"/>
      <c r="BF1304" s="49"/>
      <c r="BG1304" s="49"/>
      <c r="BH1304" s="49"/>
      <c r="BI1304" s="49"/>
      <c r="BJ1304" s="49"/>
      <c r="BK1304" s="49"/>
      <c r="BL1304" s="49"/>
      <c r="BM1304" s="49"/>
      <c r="BN1304" s="49"/>
      <c r="BO1304" s="49"/>
      <c r="BP1304" s="49"/>
      <c r="BQ1304" s="49"/>
      <c r="BR1304" s="49"/>
      <c r="BS1304" s="49"/>
      <c r="BT1304" s="49"/>
      <c r="BU1304" s="49"/>
      <c r="BV1304" s="49"/>
      <c r="BW1304" s="49"/>
      <c r="BX1304" s="49"/>
      <c r="BY1304" s="49"/>
      <c r="BZ1304" s="49"/>
      <c r="CA1304" s="49"/>
      <c r="CB1304" s="49"/>
      <c r="CC1304" s="49"/>
      <c r="CD1304" s="49"/>
      <c r="CE1304" s="49"/>
      <c r="CF1304" s="49"/>
      <c r="CG1304" s="49"/>
      <c r="CH1304" s="49"/>
      <c r="CI1304" s="49"/>
      <c r="CJ1304" s="49"/>
      <c r="CK1304" s="49"/>
      <c r="CL1304" s="49"/>
      <c r="CM1304" s="49"/>
      <c r="CN1304" s="49"/>
      <c r="CO1304" s="49"/>
      <c r="CP1304" s="49"/>
      <c r="CQ1304" s="49"/>
      <c r="CR1304" s="49"/>
      <c r="CS1304" s="49"/>
      <c r="CT1304" s="49"/>
      <c r="CU1304" s="49"/>
      <c r="CV1304" s="49"/>
      <c r="CW1304" s="49"/>
      <c r="CX1304" s="49"/>
      <c r="CY1304" s="49"/>
      <c r="CZ1304" s="49"/>
      <c r="DA1304" s="49"/>
      <c r="DB1304" s="49"/>
      <c r="DC1304" s="49"/>
      <c r="DD1304" s="49"/>
      <c r="DE1304" s="49"/>
      <c r="DF1304" s="49"/>
      <c r="DG1304" s="49"/>
      <c r="DH1304" s="49"/>
      <c r="DI1304" s="49"/>
      <c r="DJ1304" s="49"/>
      <c r="DK1304" s="49"/>
      <c r="DL1304" s="49"/>
      <c r="DM1304" s="49"/>
      <c r="DN1304" s="49"/>
      <c r="DO1304" s="49"/>
      <c r="DP1304" s="49"/>
      <c r="DQ1304" s="49"/>
      <c r="DR1304" s="49"/>
      <c r="DS1304" s="49"/>
      <c r="DT1304" s="49"/>
      <c r="DU1304" s="49"/>
      <c r="DV1304" s="49"/>
      <c r="DW1304" s="49"/>
      <c r="DX1304" s="49"/>
      <c r="DY1304" s="49"/>
    </row>
    <row r="1305" spans="1:129" s="32" customFormat="1" ht="60.75" customHeight="1">
      <c r="A1305" s="61"/>
      <c r="B1305" s="61">
        <v>117</v>
      </c>
      <c r="C1305" s="64" t="s">
        <v>4749</v>
      </c>
      <c r="D1305" s="63" t="s">
        <v>6852</v>
      </c>
      <c r="E1305" s="63" t="s">
        <v>6028</v>
      </c>
      <c r="F1305" s="192">
        <v>50</v>
      </c>
      <c r="G1305" s="192"/>
      <c r="H1305" s="192">
        <v>5381</v>
      </c>
      <c r="I1305" s="7" t="s">
        <v>4364</v>
      </c>
      <c r="J1305" s="63" t="s">
        <v>4750</v>
      </c>
      <c r="K1305" s="63" t="s">
        <v>4751</v>
      </c>
      <c r="L1305" s="63" t="s">
        <v>4752</v>
      </c>
      <c r="M1305" s="155"/>
      <c r="N1305" s="155"/>
      <c r="O1305" s="92"/>
      <c r="P1305" s="100"/>
      <c r="Q1305" s="72"/>
      <c r="R1305" s="72"/>
      <c r="S1305" s="49"/>
      <c r="T1305" s="49"/>
      <c r="U1305" s="49"/>
      <c r="V1305" s="49"/>
      <c r="W1305" s="49"/>
      <c r="X1305" s="49"/>
      <c r="Y1305" s="49"/>
      <c r="Z1305" s="49"/>
      <c r="AA1305" s="49"/>
      <c r="AB1305" s="49"/>
      <c r="AC1305" s="49"/>
      <c r="AD1305" s="49"/>
      <c r="AE1305" s="49"/>
      <c r="AF1305" s="49"/>
      <c r="AG1305" s="49"/>
      <c r="AH1305" s="49"/>
      <c r="AI1305" s="49"/>
      <c r="AJ1305" s="49"/>
      <c r="AK1305" s="49"/>
      <c r="AL1305" s="49"/>
      <c r="AM1305" s="49"/>
      <c r="AN1305" s="49"/>
      <c r="AO1305" s="49"/>
      <c r="AP1305" s="49"/>
      <c r="AQ1305" s="49"/>
      <c r="AR1305" s="49"/>
      <c r="AS1305" s="49"/>
      <c r="AT1305" s="49"/>
      <c r="AU1305" s="49"/>
      <c r="AV1305" s="49"/>
      <c r="AW1305" s="49"/>
      <c r="AX1305" s="49"/>
      <c r="AY1305" s="49"/>
      <c r="AZ1305" s="49"/>
      <c r="BA1305" s="49"/>
      <c r="BB1305" s="49"/>
      <c r="BC1305" s="49"/>
      <c r="BD1305" s="49"/>
      <c r="BE1305" s="49"/>
      <c r="BF1305" s="49"/>
      <c r="BG1305" s="49"/>
      <c r="BH1305" s="49"/>
      <c r="BI1305" s="49"/>
      <c r="BJ1305" s="49"/>
      <c r="BK1305" s="49"/>
      <c r="BL1305" s="49"/>
      <c r="BM1305" s="49"/>
      <c r="BN1305" s="49"/>
      <c r="BO1305" s="49"/>
      <c r="BP1305" s="49"/>
      <c r="BQ1305" s="49"/>
      <c r="BR1305" s="49"/>
      <c r="BS1305" s="49"/>
      <c r="BT1305" s="49"/>
      <c r="BU1305" s="49"/>
      <c r="BV1305" s="49"/>
      <c r="BW1305" s="49"/>
      <c r="BX1305" s="49"/>
      <c r="BY1305" s="49"/>
      <c r="BZ1305" s="49"/>
      <c r="CA1305" s="49"/>
      <c r="CB1305" s="49"/>
      <c r="CC1305" s="49"/>
      <c r="CD1305" s="49"/>
      <c r="CE1305" s="49"/>
      <c r="CF1305" s="49"/>
      <c r="CG1305" s="49"/>
      <c r="CH1305" s="49"/>
      <c r="CI1305" s="49"/>
      <c r="CJ1305" s="49"/>
      <c r="CK1305" s="49"/>
      <c r="CL1305" s="49"/>
      <c r="CM1305" s="49"/>
      <c r="CN1305" s="49"/>
      <c r="CO1305" s="49"/>
      <c r="CP1305" s="49"/>
      <c r="CQ1305" s="49"/>
      <c r="CR1305" s="49"/>
      <c r="CS1305" s="49"/>
      <c r="CT1305" s="49"/>
      <c r="CU1305" s="49"/>
      <c r="CV1305" s="49"/>
      <c r="CW1305" s="49"/>
      <c r="CX1305" s="49"/>
      <c r="CY1305" s="49"/>
      <c r="CZ1305" s="49"/>
      <c r="DA1305" s="49"/>
      <c r="DB1305" s="49"/>
      <c r="DC1305" s="49"/>
      <c r="DD1305" s="49"/>
      <c r="DE1305" s="49"/>
      <c r="DF1305" s="49"/>
      <c r="DG1305" s="49"/>
      <c r="DH1305" s="49"/>
      <c r="DI1305" s="49"/>
      <c r="DJ1305" s="49"/>
      <c r="DK1305" s="49"/>
      <c r="DL1305" s="49"/>
      <c r="DM1305" s="49"/>
      <c r="DN1305" s="49"/>
      <c r="DO1305" s="49"/>
      <c r="DP1305" s="49"/>
      <c r="DQ1305" s="49"/>
      <c r="DR1305" s="49"/>
      <c r="DS1305" s="49"/>
      <c r="DT1305" s="49"/>
      <c r="DU1305" s="49"/>
      <c r="DV1305" s="49"/>
      <c r="DW1305" s="49"/>
      <c r="DX1305" s="49"/>
      <c r="DY1305" s="49"/>
    </row>
    <row r="1306" spans="1:129" s="32" customFormat="1" ht="57.75" customHeight="1">
      <c r="A1306" s="61"/>
      <c r="B1306" s="158">
        <v>118</v>
      </c>
      <c r="C1306" s="64" t="s">
        <v>4753</v>
      </c>
      <c r="D1306" s="63" t="s">
        <v>6852</v>
      </c>
      <c r="E1306" s="63" t="s">
        <v>4754</v>
      </c>
      <c r="F1306" s="192">
        <v>50</v>
      </c>
      <c r="G1306" s="192"/>
      <c r="H1306" s="192">
        <v>3000</v>
      </c>
      <c r="I1306" s="7" t="s">
        <v>4364</v>
      </c>
      <c r="J1306" s="63" t="s">
        <v>4755</v>
      </c>
      <c r="K1306" s="63" t="s">
        <v>4756</v>
      </c>
      <c r="L1306" s="63" t="s">
        <v>4757</v>
      </c>
      <c r="M1306" s="155"/>
      <c r="N1306" s="155"/>
      <c r="O1306" s="92"/>
      <c r="P1306" s="100"/>
      <c r="Q1306" s="72"/>
      <c r="R1306" s="72"/>
      <c r="S1306" s="49"/>
      <c r="T1306" s="49"/>
      <c r="U1306" s="49"/>
      <c r="V1306" s="49"/>
      <c r="W1306" s="49"/>
      <c r="X1306" s="49"/>
      <c r="Y1306" s="49"/>
      <c r="Z1306" s="49"/>
      <c r="AA1306" s="49"/>
      <c r="AB1306" s="49"/>
      <c r="AC1306" s="49"/>
      <c r="AD1306" s="49"/>
      <c r="AE1306" s="49"/>
      <c r="AF1306" s="49"/>
      <c r="AG1306" s="49"/>
      <c r="AH1306" s="49"/>
      <c r="AI1306" s="49"/>
      <c r="AJ1306" s="49"/>
      <c r="AK1306" s="49"/>
      <c r="AL1306" s="49"/>
      <c r="AM1306" s="49"/>
      <c r="AN1306" s="49"/>
      <c r="AO1306" s="49"/>
      <c r="AP1306" s="49"/>
      <c r="AQ1306" s="49"/>
      <c r="AR1306" s="49"/>
      <c r="AS1306" s="49"/>
      <c r="AT1306" s="49"/>
      <c r="AU1306" s="49"/>
      <c r="AV1306" s="49"/>
      <c r="AW1306" s="49"/>
      <c r="AX1306" s="49"/>
      <c r="AY1306" s="49"/>
      <c r="AZ1306" s="49"/>
      <c r="BA1306" s="49"/>
      <c r="BB1306" s="49"/>
      <c r="BC1306" s="49"/>
      <c r="BD1306" s="49"/>
      <c r="BE1306" s="49"/>
      <c r="BF1306" s="49"/>
      <c r="BG1306" s="49"/>
      <c r="BH1306" s="49"/>
      <c r="BI1306" s="49"/>
      <c r="BJ1306" s="49"/>
      <c r="BK1306" s="49"/>
      <c r="BL1306" s="49"/>
      <c r="BM1306" s="49"/>
      <c r="BN1306" s="49"/>
      <c r="BO1306" s="49"/>
      <c r="BP1306" s="49"/>
      <c r="BQ1306" s="49"/>
      <c r="BR1306" s="49"/>
      <c r="BS1306" s="49"/>
      <c r="BT1306" s="49"/>
      <c r="BU1306" s="49"/>
      <c r="BV1306" s="49"/>
      <c r="BW1306" s="49"/>
      <c r="BX1306" s="49"/>
      <c r="BY1306" s="49"/>
      <c r="BZ1306" s="49"/>
      <c r="CA1306" s="49"/>
      <c r="CB1306" s="49"/>
      <c r="CC1306" s="49"/>
      <c r="CD1306" s="49"/>
      <c r="CE1306" s="49"/>
      <c r="CF1306" s="49"/>
      <c r="CG1306" s="49"/>
      <c r="CH1306" s="49"/>
      <c r="CI1306" s="49"/>
      <c r="CJ1306" s="49"/>
      <c r="CK1306" s="49"/>
      <c r="CL1306" s="49"/>
      <c r="CM1306" s="49"/>
      <c r="CN1306" s="49"/>
      <c r="CO1306" s="49"/>
      <c r="CP1306" s="49"/>
      <c r="CQ1306" s="49"/>
      <c r="CR1306" s="49"/>
      <c r="CS1306" s="49"/>
      <c r="CT1306" s="49"/>
      <c r="CU1306" s="49"/>
      <c r="CV1306" s="49"/>
      <c r="CW1306" s="49"/>
      <c r="CX1306" s="49"/>
      <c r="CY1306" s="49"/>
      <c r="CZ1306" s="49"/>
      <c r="DA1306" s="49"/>
      <c r="DB1306" s="49"/>
      <c r="DC1306" s="49"/>
      <c r="DD1306" s="49"/>
      <c r="DE1306" s="49"/>
      <c r="DF1306" s="49"/>
      <c r="DG1306" s="49"/>
      <c r="DH1306" s="49"/>
      <c r="DI1306" s="49"/>
      <c r="DJ1306" s="49"/>
      <c r="DK1306" s="49"/>
      <c r="DL1306" s="49"/>
      <c r="DM1306" s="49"/>
      <c r="DN1306" s="49"/>
      <c r="DO1306" s="49"/>
      <c r="DP1306" s="49"/>
      <c r="DQ1306" s="49"/>
      <c r="DR1306" s="49"/>
      <c r="DS1306" s="49"/>
      <c r="DT1306" s="49"/>
      <c r="DU1306" s="49"/>
      <c r="DV1306" s="49"/>
      <c r="DW1306" s="49"/>
      <c r="DX1306" s="49"/>
      <c r="DY1306" s="49"/>
    </row>
    <row r="1307" spans="1:129" s="32" customFormat="1" ht="50.25" customHeight="1">
      <c r="A1307" s="61"/>
      <c r="B1307" s="61">
        <v>119</v>
      </c>
      <c r="C1307" s="64" t="s">
        <v>4758</v>
      </c>
      <c r="D1307" s="63" t="s">
        <v>6853</v>
      </c>
      <c r="E1307" s="63" t="s">
        <v>4759</v>
      </c>
      <c r="F1307" s="192"/>
      <c r="G1307" s="192"/>
      <c r="H1307" s="192">
        <v>2187</v>
      </c>
      <c r="I1307" s="7" t="s">
        <v>4364</v>
      </c>
      <c r="J1307" s="63" t="s">
        <v>4760</v>
      </c>
      <c r="K1307" s="63" t="s">
        <v>4761</v>
      </c>
      <c r="L1307" s="63" t="s">
        <v>4762</v>
      </c>
      <c r="M1307" s="155"/>
      <c r="N1307" s="155"/>
      <c r="O1307" s="92"/>
      <c r="P1307" s="100"/>
      <c r="Q1307" s="72"/>
      <c r="R1307" s="72"/>
      <c r="S1307" s="49"/>
      <c r="T1307" s="49"/>
      <c r="U1307" s="49"/>
      <c r="V1307" s="49"/>
      <c r="W1307" s="49"/>
      <c r="X1307" s="49"/>
      <c r="Y1307" s="49"/>
      <c r="Z1307" s="49"/>
      <c r="AA1307" s="49"/>
      <c r="AB1307" s="49"/>
      <c r="AC1307" s="49"/>
      <c r="AD1307" s="49"/>
      <c r="AE1307" s="49"/>
      <c r="AF1307" s="49"/>
      <c r="AG1307" s="49"/>
      <c r="AH1307" s="49"/>
      <c r="AI1307" s="49"/>
      <c r="AJ1307" s="49"/>
      <c r="AK1307" s="49"/>
      <c r="AL1307" s="49"/>
      <c r="AM1307" s="49"/>
      <c r="AN1307" s="49"/>
      <c r="AO1307" s="49"/>
      <c r="AP1307" s="49"/>
      <c r="AQ1307" s="49"/>
      <c r="AR1307" s="49"/>
      <c r="AS1307" s="49"/>
      <c r="AT1307" s="49"/>
      <c r="AU1307" s="49"/>
      <c r="AV1307" s="49"/>
      <c r="AW1307" s="49"/>
      <c r="AX1307" s="49"/>
      <c r="AY1307" s="49"/>
      <c r="AZ1307" s="49"/>
      <c r="BA1307" s="49"/>
      <c r="BB1307" s="49"/>
      <c r="BC1307" s="49"/>
      <c r="BD1307" s="49"/>
      <c r="BE1307" s="49"/>
      <c r="BF1307" s="49"/>
      <c r="BG1307" s="49"/>
      <c r="BH1307" s="49"/>
      <c r="BI1307" s="49"/>
      <c r="BJ1307" s="49"/>
      <c r="BK1307" s="49"/>
      <c r="BL1307" s="49"/>
      <c r="BM1307" s="49"/>
      <c r="BN1307" s="49"/>
      <c r="BO1307" s="49"/>
      <c r="BP1307" s="49"/>
      <c r="BQ1307" s="49"/>
      <c r="BR1307" s="49"/>
      <c r="BS1307" s="49"/>
      <c r="BT1307" s="49"/>
      <c r="BU1307" s="49"/>
      <c r="BV1307" s="49"/>
      <c r="BW1307" s="49"/>
      <c r="BX1307" s="49"/>
      <c r="BY1307" s="49"/>
      <c r="BZ1307" s="49"/>
      <c r="CA1307" s="49"/>
      <c r="CB1307" s="49"/>
      <c r="CC1307" s="49"/>
      <c r="CD1307" s="49"/>
      <c r="CE1307" s="49"/>
      <c r="CF1307" s="49"/>
      <c r="CG1307" s="49"/>
      <c r="CH1307" s="49"/>
      <c r="CI1307" s="49"/>
      <c r="CJ1307" s="49"/>
      <c r="CK1307" s="49"/>
      <c r="CL1307" s="49"/>
      <c r="CM1307" s="49"/>
      <c r="CN1307" s="49"/>
      <c r="CO1307" s="49"/>
      <c r="CP1307" s="49"/>
      <c r="CQ1307" s="49"/>
      <c r="CR1307" s="49"/>
      <c r="CS1307" s="49"/>
      <c r="CT1307" s="49"/>
      <c r="CU1307" s="49"/>
      <c r="CV1307" s="49"/>
      <c r="CW1307" s="49"/>
      <c r="CX1307" s="49"/>
      <c r="CY1307" s="49"/>
      <c r="CZ1307" s="49"/>
      <c r="DA1307" s="49"/>
      <c r="DB1307" s="49"/>
      <c r="DC1307" s="49"/>
      <c r="DD1307" s="49"/>
      <c r="DE1307" s="49"/>
      <c r="DF1307" s="49"/>
      <c r="DG1307" s="49"/>
      <c r="DH1307" s="49"/>
      <c r="DI1307" s="49"/>
      <c r="DJ1307" s="49"/>
      <c r="DK1307" s="49"/>
      <c r="DL1307" s="49"/>
      <c r="DM1307" s="49"/>
      <c r="DN1307" s="49"/>
      <c r="DO1307" s="49"/>
      <c r="DP1307" s="49"/>
      <c r="DQ1307" s="49"/>
      <c r="DR1307" s="49"/>
      <c r="DS1307" s="49"/>
      <c r="DT1307" s="49"/>
      <c r="DU1307" s="49"/>
      <c r="DV1307" s="49"/>
      <c r="DW1307" s="49"/>
      <c r="DX1307" s="49"/>
      <c r="DY1307" s="49"/>
    </row>
    <row r="1308" spans="1:129" s="32" customFormat="1" ht="65.25" customHeight="1">
      <c r="A1308" s="61"/>
      <c r="B1308" s="158">
        <v>120</v>
      </c>
      <c r="C1308" s="64" t="s">
        <v>4758</v>
      </c>
      <c r="D1308" s="63" t="s">
        <v>6853</v>
      </c>
      <c r="E1308" s="63" t="s">
        <v>4763</v>
      </c>
      <c r="F1308" s="192"/>
      <c r="G1308" s="192"/>
      <c r="H1308" s="192">
        <v>1343</v>
      </c>
      <c r="I1308" s="7" t="s">
        <v>4364</v>
      </c>
      <c r="J1308" s="63" t="s">
        <v>4764</v>
      </c>
      <c r="K1308" s="63" t="s">
        <v>4765</v>
      </c>
      <c r="L1308" s="63" t="s">
        <v>4766</v>
      </c>
      <c r="M1308" s="155"/>
      <c r="N1308" s="155"/>
      <c r="O1308" s="92"/>
      <c r="P1308" s="100"/>
      <c r="Q1308" s="72"/>
      <c r="R1308" s="72"/>
      <c r="S1308" s="49"/>
      <c r="T1308" s="49"/>
      <c r="U1308" s="49"/>
      <c r="V1308" s="49"/>
      <c r="W1308" s="49"/>
      <c r="X1308" s="49"/>
      <c r="Y1308" s="49"/>
      <c r="Z1308" s="49"/>
      <c r="AA1308" s="49"/>
      <c r="AB1308" s="49"/>
      <c r="AC1308" s="49"/>
      <c r="AD1308" s="49"/>
      <c r="AE1308" s="49"/>
      <c r="AF1308" s="49"/>
      <c r="AG1308" s="49"/>
      <c r="AH1308" s="49"/>
      <c r="AI1308" s="49"/>
      <c r="AJ1308" s="49"/>
      <c r="AK1308" s="49"/>
      <c r="AL1308" s="49"/>
      <c r="AM1308" s="49"/>
      <c r="AN1308" s="49"/>
      <c r="AO1308" s="49"/>
      <c r="AP1308" s="49"/>
      <c r="AQ1308" s="49"/>
      <c r="AR1308" s="49"/>
      <c r="AS1308" s="49"/>
      <c r="AT1308" s="49"/>
      <c r="AU1308" s="49"/>
      <c r="AV1308" s="49"/>
      <c r="AW1308" s="49"/>
      <c r="AX1308" s="49"/>
      <c r="AY1308" s="49"/>
      <c r="AZ1308" s="49"/>
      <c r="BA1308" s="49"/>
      <c r="BB1308" s="49"/>
      <c r="BC1308" s="49"/>
      <c r="BD1308" s="49"/>
      <c r="BE1308" s="49"/>
      <c r="BF1308" s="49"/>
      <c r="BG1308" s="49"/>
      <c r="BH1308" s="49"/>
      <c r="BI1308" s="49"/>
      <c r="BJ1308" s="49"/>
      <c r="BK1308" s="49"/>
      <c r="BL1308" s="49"/>
      <c r="BM1308" s="49"/>
      <c r="BN1308" s="49"/>
      <c r="BO1308" s="49"/>
      <c r="BP1308" s="49"/>
      <c r="BQ1308" s="49"/>
      <c r="BR1308" s="49"/>
      <c r="BS1308" s="49"/>
      <c r="BT1308" s="49"/>
      <c r="BU1308" s="49"/>
      <c r="BV1308" s="49"/>
      <c r="BW1308" s="49"/>
      <c r="BX1308" s="49"/>
      <c r="BY1308" s="49"/>
      <c r="BZ1308" s="49"/>
      <c r="CA1308" s="49"/>
      <c r="CB1308" s="49"/>
      <c r="CC1308" s="49"/>
      <c r="CD1308" s="49"/>
      <c r="CE1308" s="49"/>
      <c r="CF1308" s="49"/>
      <c r="CG1308" s="49"/>
      <c r="CH1308" s="49"/>
      <c r="CI1308" s="49"/>
      <c r="CJ1308" s="49"/>
      <c r="CK1308" s="49"/>
      <c r="CL1308" s="49"/>
      <c r="CM1308" s="49"/>
      <c r="CN1308" s="49"/>
      <c r="CO1308" s="49"/>
      <c r="CP1308" s="49"/>
      <c r="CQ1308" s="49"/>
      <c r="CR1308" s="49"/>
      <c r="CS1308" s="49"/>
      <c r="CT1308" s="49"/>
      <c r="CU1308" s="49"/>
      <c r="CV1308" s="49"/>
      <c r="CW1308" s="49"/>
      <c r="CX1308" s="49"/>
      <c r="CY1308" s="49"/>
      <c r="CZ1308" s="49"/>
      <c r="DA1308" s="49"/>
      <c r="DB1308" s="49"/>
      <c r="DC1308" s="49"/>
      <c r="DD1308" s="49"/>
      <c r="DE1308" s="49"/>
      <c r="DF1308" s="49"/>
      <c r="DG1308" s="49"/>
      <c r="DH1308" s="49"/>
      <c r="DI1308" s="49"/>
      <c r="DJ1308" s="49"/>
      <c r="DK1308" s="49"/>
      <c r="DL1308" s="49"/>
      <c r="DM1308" s="49"/>
      <c r="DN1308" s="49"/>
      <c r="DO1308" s="49"/>
      <c r="DP1308" s="49"/>
      <c r="DQ1308" s="49"/>
      <c r="DR1308" s="49"/>
      <c r="DS1308" s="49"/>
      <c r="DT1308" s="49"/>
      <c r="DU1308" s="49"/>
      <c r="DV1308" s="49"/>
      <c r="DW1308" s="49"/>
      <c r="DX1308" s="49"/>
      <c r="DY1308" s="49"/>
    </row>
    <row r="1309" spans="1:129" s="32" customFormat="1" ht="52.5" customHeight="1">
      <c r="A1309" s="61"/>
      <c r="B1309" s="61">
        <v>121</v>
      </c>
      <c r="C1309" s="63" t="s">
        <v>2608</v>
      </c>
      <c r="D1309" s="63" t="s">
        <v>6854</v>
      </c>
      <c r="E1309" s="63" t="s">
        <v>2609</v>
      </c>
      <c r="F1309" s="192" t="s">
        <v>3985</v>
      </c>
      <c r="G1309" s="192" t="s">
        <v>3985</v>
      </c>
      <c r="H1309" s="192">
        <v>2037</v>
      </c>
      <c r="I1309" s="7" t="s">
        <v>4364</v>
      </c>
      <c r="J1309" s="63" t="s">
        <v>2610</v>
      </c>
      <c r="K1309" s="63" t="s">
        <v>2611</v>
      </c>
      <c r="L1309" s="63" t="s">
        <v>2181</v>
      </c>
      <c r="M1309" s="155"/>
      <c r="N1309" s="155"/>
      <c r="O1309" s="92"/>
      <c r="P1309" s="100"/>
      <c r="Q1309" s="72"/>
      <c r="R1309" s="72"/>
      <c r="S1309" s="49"/>
      <c r="T1309" s="49"/>
      <c r="U1309" s="49"/>
      <c r="V1309" s="49"/>
      <c r="W1309" s="49"/>
      <c r="X1309" s="49"/>
      <c r="Y1309" s="49"/>
      <c r="Z1309" s="49"/>
      <c r="AA1309" s="49"/>
      <c r="AB1309" s="49"/>
      <c r="AC1309" s="49"/>
      <c r="AD1309" s="49"/>
      <c r="AE1309" s="49"/>
      <c r="AF1309" s="49"/>
      <c r="AG1309" s="49"/>
      <c r="AH1309" s="49"/>
      <c r="AI1309" s="49"/>
      <c r="AJ1309" s="49"/>
      <c r="AK1309" s="49"/>
      <c r="AL1309" s="49"/>
      <c r="AM1309" s="49"/>
      <c r="AN1309" s="49"/>
      <c r="AO1309" s="49"/>
      <c r="AP1309" s="49"/>
      <c r="AQ1309" s="49"/>
      <c r="AR1309" s="49"/>
      <c r="AS1309" s="49"/>
      <c r="AT1309" s="49"/>
      <c r="AU1309" s="49"/>
      <c r="AV1309" s="49"/>
      <c r="AW1309" s="49"/>
      <c r="AX1309" s="49"/>
      <c r="AY1309" s="49"/>
      <c r="AZ1309" s="49"/>
      <c r="BA1309" s="49"/>
      <c r="BB1309" s="49"/>
      <c r="BC1309" s="49"/>
      <c r="BD1309" s="49"/>
      <c r="BE1309" s="49"/>
      <c r="BF1309" s="49"/>
      <c r="BG1309" s="49"/>
      <c r="BH1309" s="49"/>
      <c r="BI1309" s="49"/>
      <c r="BJ1309" s="49"/>
      <c r="BK1309" s="49"/>
      <c r="BL1309" s="49"/>
      <c r="BM1309" s="49"/>
      <c r="BN1309" s="49"/>
      <c r="BO1309" s="49"/>
      <c r="BP1309" s="49"/>
      <c r="BQ1309" s="49"/>
      <c r="BR1309" s="49"/>
      <c r="BS1309" s="49"/>
      <c r="BT1309" s="49"/>
      <c r="BU1309" s="49"/>
      <c r="BV1309" s="49"/>
      <c r="BW1309" s="49"/>
      <c r="BX1309" s="49"/>
      <c r="BY1309" s="49"/>
      <c r="BZ1309" s="49"/>
      <c r="CA1309" s="49"/>
      <c r="CB1309" s="49"/>
      <c r="CC1309" s="49"/>
      <c r="CD1309" s="49"/>
      <c r="CE1309" s="49"/>
      <c r="CF1309" s="49"/>
      <c r="CG1309" s="49"/>
      <c r="CH1309" s="49"/>
      <c r="CI1309" s="49"/>
      <c r="CJ1309" s="49"/>
      <c r="CK1309" s="49"/>
      <c r="CL1309" s="49"/>
      <c r="CM1309" s="49"/>
      <c r="CN1309" s="49"/>
      <c r="CO1309" s="49"/>
      <c r="CP1309" s="49"/>
      <c r="CQ1309" s="49"/>
      <c r="CR1309" s="49"/>
      <c r="CS1309" s="49"/>
      <c r="CT1309" s="49"/>
      <c r="CU1309" s="49"/>
      <c r="CV1309" s="49"/>
      <c r="CW1309" s="49"/>
      <c r="CX1309" s="49"/>
      <c r="CY1309" s="49"/>
      <c r="CZ1309" s="49"/>
      <c r="DA1309" s="49"/>
      <c r="DB1309" s="49"/>
      <c r="DC1309" s="49"/>
      <c r="DD1309" s="49"/>
      <c r="DE1309" s="49"/>
      <c r="DF1309" s="49"/>
      <c r="DG1309" s="49"/>
      <c r="DH1309" s="49"/>
      <c r="DI1309" s="49"/>
      <c r="DJ1309" s="49"/>
      <c r="DK1309" s="49"/>
      <c r="DL1309" s="49"/>
      <c r="DM1309" s="49"/>
      <c r="DN1309" s="49"/>
      <c r="DO1309" s="49"/>
      <c r="DP1309" s="49"/>
      <c r="DQ1309" s="49"/>
      <c r="DR1309" s="49"/>
      <c r="DS1309" s="49"/>
      <c r="DT1309" s="49"/>
      <c r="DU1309" s="49"/>
      <c r="DV1309" s="49"/>
      <c r="DW1309" s="49"/>
      <c r="DX1309" s="49"/>
      <c r="DY1309" s="49"/>
    </row>
    <row r="1310" spans="1:129" s="32" customFormat="1" ht="46.5" customHeight="1">
      <c r="A1310" s="61"/>
      <c r="B1310" s="158">
        <v>122</v>
      </c>
      <c r="C1310" s="64" t="s">
        <v>2612</v>
      </c>
      <c r="D1310" s="63" t="s">
        <v>6852</v>
      </c>
      <c r="E1310" s="63" t="s">
        <v>2613</v>
      </c>
      <c r="F1310" s="192">
        <v>200</v>
      </c>
      <c r="G1310" s="192"/>
      <c r="H1310" s="192">
        <v>1610</v>
      </c>
      <c r="I1310" s="7" t="s">
        <v>4364</v>
      </c>
      <c r="J1310" s="63" t="s">
        <v>2614</v>
      </c>
      <c r="K1310" s="63" t="s">
        <v>4508</v>
      </c>
      <c r="L1310" s="63" t="s">
        <v>4509</v>
      </c>
      <c r="M1310" s="155"/>
      <c r="N1310" s="155"/>
      <c r="O1310" s="92"/>
      <c r="P1310" s="100"/>
      <c r="Q1310" s="72"/>
      <c r="R1310" s="72"/>
      <c r="S1310" s="49"/>
      <c r="T1310" s="49"/>
      <c r="U1310" s="49"/>
      <c r="V1310" s="49"/>
      <c r="W1310" s="49"/>
      <c r="X1310" s="49"/>
      <c r="Y1310" s="49"/>
      <c r="Z1310" s="49"/>
      <c r="AA1310" s="49"/>
      <c r="AB1310" s="49"/>
      <c r="AC1310" s="49"/>
      <c r="AD1310" s="49"/>
      <c r="AE1310" s="49"/>
      <c r="AF1310" s="49"/>
      <c r="AG1310" s="49"/>
      <c r="AH1310" s="49"/>
      <c r="AI1310" s="49"/>
      <c r="AJ1310" s="49"/>
      <c r="AK1310" s="49"/>
      <c r="AL1310" s="49"/>
      <c r="AM1310" s="49"/>
      <c r="AN1310" s="49"/>
      <c r="AO1310" s="49"/>
      <c r="AP1310" s="49"/>
      <c r="AQ1310" s="49"/>
      <c r="AR1310" s="49"/>
      <c r="AS1310" s="49"/>
      <c r="AT1310" s="49"/>
      <c r="AU1310" s="49"/>
      <c r="AV1310" s="49"/>
      <c r="AW1310" s="49"/>
      <c r="AX1310" s="49"/>
      <c r="AY1310" s="49"/>
      <c r="AZ1310" s="49"/>
      <c r="BA1310" s="49"/>
      <c r="BB1310" s="49"/>
      <c r="BC1310" s="49"/>
      <c r="BD1310" s="49"/>
      <c r="BE1310" s="49"/>
      <c r="BF1310" s="49"/>
      <c r="BG1310" s="49"/>
      <c r="BH1310" s="49"/>
      <c r="BI1310" s="49"/>
      <c r="BJ1310" s="49"/>
      <c r="BK1310" s="49"/>
      <c r="BL1310" s="49"/>
      <c r="BM1310" s="49"/>
      <c r="BN1310" s="49"/>
      <c r="BO1310" s="49"/>
      <c r="BP1310" s="49"/>
      <c r="BQ1310" s="49"/>
      <c r="BR1310" s="49"/>
      <c r="BS1310" s="49"/>
      <c r="BT1310" s="49"/>
      <c r="BU1310" s="49"/>
      <c r="BV1310" s="49"/>
      <c r="BW1310" s="49"/>
      <c r="BX1310" s="49"/>
      <c r="BY1310" s="49"/>
      <c r="BZ1310" s="49"/>
      <c r="CA1310" s="49"/>
      <c r="CB1310" s="49"/>
      <c r="CC1310" s="49"/>
      <c r="CD1310" s="49"/>
      <c r="CE1310" s="49"/>
      <c r="CF1310" s="49"/>
      <c r="CG1310" s="49"/>
      <c r="CH1310" s="49"/>
      <c r="CI1310" s="49"/>
      <c r="CJ1310" s="49"/>
      <c r="CK1310" s="49"/>
      <c r="CL1310" s="49"/>
      <c r="CM1310" s="49"/>
      <c r="CN1310" s="49"/>
      <c r="CO1310" s="49"/>
      <c r="CP1310" s="49"/>
      <c r="CQ1310" s="49"/>
      <c r="CR1310" s="49"/>
      <c r="CS1310" s="49"/>
      <c r="CT1310" s="49"/>
      <c r="CU1310" s="49"/>
      <c r="CV1310" s="49"/>
      <c r="CW1310" s="49"/>
      <c r="CX1310" s="49"/>
      <c r="CY1310" s="49"/>
      <c r="CZ1310" s="49"/>
      <c r="DA1310" s="49"/>
      <c r="DB1310" s="49"/>
      <c r="DC1310" s="49"/>
      <c r="DD1310" s="49"/>
      <c r="DE1310" s="49"/>
      <c r="DF1310" s="49"/>
      <c r="DG1310" s="49"/>
      <c r="DH1310" s="49"/>
      <c r="DI1310" s="49"/>
      <c r="DJ1310" s="49"/>
      <c r="DK1310" s="49"/>
      <c r="DL1310" s="49"/>
      <c r="DM1310" s="49"/>
      <c r="DN1310" s="49"/>
      <c r="DO1310" s="49"/>
      <c r="DP1310" s="49"/>
      <c r="DQ1310" s="49"/>
      <c r="DR1310" s="49"/>
      <c r="DS1310" s="49"/>
      <c r="DT1310" s="49"/>
      <c r="DU1310" s="49"/>
      <c r="DV1310" s="49"/>
      <c r="DW1310" s="49"/>
      <c r="DX1310" s="49"/>
      <c r="DY1310" s="49"/>
    </row>
    <row r="1311" spans="1:129" s="32" customFormat="1" ht="51" customHeight="1">
      <c r="A1311" s="61"/>
      <c r="B1311" s="61">
        <v>123</v>
      </c>
      <c r="C1311" s="64" t="s">
        <v>4510</v>
      </c>
      <c r="D1311" s="63" t="s">
        <v>6855</v>
      </c>
      <c r="E1311" s="63" t="s">
        <v>4511</v>
      </c>
      <c r="F1311" s="192"/>
      <c r="G1311" s="192"/>
      <c r="H1311" s="192">
        <v>1250</v>
      </c>
      <c r="I1311" s="7" t="s">
        <v>4364</v>
      </c>
      <c r="J1311" s="63" t="s">
        <v>4512</v>
      </c>
      <c r="K1311" s="63" t="s">
        <v>5617</v>
      </c>
      <c r="L1311" s="63" t="s">
        <v>4653</v>
      </c>
      <c r="M1311" s="155"/>
      <c r="N1311" s="155"/>
      <c r="O1311" s="92"/>
      <c r="P1311" s="100"/>
      <c r="Q1311" s="72"/>
      <c r="R1311" s="72"/>
      <c r="S1311" s="49"/>
      <c r="T1311" s="49"/>
      <c r="U1311" s="49"/>
      <c r="V1311" s="49"/>
      <c r="W1311" s="49"/>
      <c r="X1311" s="49"/>
      <c r="Y1311" s="49"/>
      <c r="Z1311" s="49"/>
      <c r="AA1311" s="49"/>
      <c r="AB1311" s="49"/>
      <c r="AC1311" s="49"/>
      <c r="AD1311" s="49"/>
      <c r="AE1311" s="49"/>
      <c r="AF1311" s="49"/>
      <c r="AG1311" s="49"/>
      <c r="AH1311" s="49"/>
      <c r="AI1311" s="49"/>
      <c r="AJ1311" s="49"/>
      <c r="AK1311" s="49"/>
      <c r="AL1311" s="49"/>
      <c r="AM1311" s="49"/>
      <c r="AN1311" s="49"/>
      <c r="AO1311" s="49"/>
      <c r="AP1311" s="49"/>
      <c r="AQ1311" s="49"/>
      <c r="AR1311" s="49"/>
      <c r="AS1311" s="49"/>
      <c r="AT1311" s="49"/>
      <c r="AU1311" s="49"/>
      <c r="AV1311" s="49"/>
      <c r="AW1311" s="49"/>
      <c r="AX1311" s="49"/>
      <c r="AY1311" s="49"/>
      <c r="AZ1311" s="49"/>
      <c r="BA1311" s="49"/>
      <c r="BB1311" s="49"/>
      <c r="BC1311" s="49"/>
      <c r="BD1311" s="49"/>
      <c r="BE1311" s="49"/>
      <c r="BF1311" s="49"/>
      <c r="BG1311" s="49"/>
      <c r="BH1311" s="49"/>
      <c r="BI1311" s="49"/>
      <c r="BJ1311" s="49"/>
      <c r="BK1311" s="49"/>
      <c r="BL1311" s="49"/>
      <c r="BM1311" s="49"/>
      <c r="BN1311" s="49"/>
      <c r="BO1311" s="49"/>
      <c r="BP1311" s="49"/>
      <c r="BQ1311" s="49"/>
      <c r="BR1311" s="49"/>
      <c r="BS1311" s="49"/>
      <c r="BT1311" s="49"/>
      <c r="BU1311" s="49"/>
      <c r="BV1311" s="49"/>
      <c r="BW1311" s="49"/>
      <c r="BX1311" s="49"/>
      <c r="BY1311" s="49"/>
      <c r="BZ1311" s="49"/>
      <c r="CA1311" s="49"/>
      <c r="CB1311" s="49"/>
      <c r="CC1311" s="49"/>
      <c r="CD1311" s="49"/>
      <c r="CE1311" s="49"/>
      <c r="CF1311" s="49"/>
      <c r="CG1311" s="49"/>
      <c r="CH1311" s="49"/>
      <c r="CI1311" s="49"/>
      <c r="CJ1311" s="49"/>
      <c r="CK1311" s="49"/>
      <c r="CL1311" s="49"/>
      <c r="CM1311" s="49"/>
      <c r="CN1311" s="49"/>
      <c r="CO1311" s="49"/>
      <c r="CP1311" s="49"/>
      <c r="CQ1311" s="49"/>
      <c r="CR1311" s="49"/>
      <c r="CS1311" s="49"/>
      <c r="CT1311" s="49"/>
      <c r="CU1311" s="49"/>
      <c r="CV1311" s="49"/>
      <c r="CW1311" s="49"/>
      <c r="CX1311" s="49"/>
      <c r="CY1311" s="49"/>
      <c r="CZ1311" s="49"/>
      <c r="DA1311" s="49"/>
      <c r="DB1311" s="49"/>
      <c r="DC1311" s="49"/>
      <c r="DD1311" s="49"/>
      <c r="DE1311" s="49"/>
      <c r="DF1311" s="49"/>
      <c r="DG1311" s="49"/>
      <c r="DH1311" s="49"/>
      <c r="DI1311" s="49"/>
      <c r="DJ1311" s="49"/>
      <c r="DK1311" s="49"/>
      <c r="DL1311" s="49"/>
      <c r="DM1311" s="49"/>
      <c r="DN1311" s="49"/>
      <c r="DO1311" s="49"/>
      <c r="DP1311" s="49"/>
      <c r="DQ1311" s="49"/>
      <c r="DR1311" s="49"/>
      <c r="DS1311" s="49"/>
      <c r="DT1311" s="49"/>
      <c r="DU1311" s="49"/>
      <c r="DV1311" s="49"/>
      <c r="DW1311" s="49"/>
      <c r="DX1311" s="49"/>
      <c r="DY1311" s="49"/>
    </row>
    <row r="1312" spans="1:129" s="32" customFormat="1" ht="48.75" customHeight="1">
      <c r="A1312" s="61"/>
      <c r="B1312" s="158">
        <v>124</v>
      </c>
      <c r="C1312" s="63" t="s">
        <v>4513</v>
      </c>
      <c r="D1312" s="63" t="s">
        <v>6852</v>
      </c>
      <c r="E1312" s="63" t="s">
        <v>4514</v>
      </c>
      <c r="F1312" s="192"/>
      <c r="G1312" s="192"/>
      <c r="H1312" s="192">
        <v>3350</v>
      </c>
      <c r="I1312" s="7" t="s">
        <v>4364</v>
      </c>
      <c r="J1312" s="63" t="s">
        <v>4515</v>
      </c>
      <c r="K1312" s="63" t="s">
        <v>5687</v>
      </c>
      <c r="L1312" s="63" t="s">
        <v>4652</v>
      </c>
      <c r="M1312" s="155"/>
      <c r="N1312" s="155"/>
      <c r="O1312" s="92"/>
      <c r="P1312" s="100"/>
      <c r="Q1312" s="72"/>
      <c r="R1312" s="72"/>
      <c r="S1312" s="49"/>
      <c r="T1312" s="49"/>
      <c r="U1312" s="49"/>
      <c r="V1312" s="49"/>
      <c r="W1312" s="49"/>
      <c r="X1312" s="49"/>
      <c r="Y1312" s="49"/>
      <c r="Z1312" s="49"/>
      <c r="AA1312" s="49"/>
      <c r="AB1312" s="49"/>
      <c r="AC1312" s="49"/>
      <c r="AD1312" s="49"/>
      <c r="AE1312" s="49"/>
      <c r="AF1312" s="49"/>
      <c r="AG1312" s="49"/>
      <c r="AH1312" s="49"/>
      <c r="AI1312" s="49"/>
      <c r="AJ1312" s="49"/>
      <c r="AK1312" s="49"/>
      <c r="AL1312" s="49"/>
      <c r="AM1312" s="49"/>
      <c r="AN1312" s="49"/>
      <c r="AO1312" s="49"/>
      <c r="AP1312" s="49"/>
      <c r="AQ1312" s="49"/>
      <c r="AR1312" s="49"/>
      <c r="AS1312" s="49"/>
      <c r="AT1312" s="49"/>
      <c r="AU1312" s="49"/>
      <c r="AV1312" s="49"/>
      <c r="AW1312" s="49"/>
      <c r="AX1312" s="49"/>
      <c r="AY1312" s="49"/>
      <c r="AZ1312" s="49"/>
      <c r="BA1312" s="49"/>
      <c r="BB1312" s="49"/>
      <c r="BC1312" s="49"/>
      <c r="BD1312" s="49"/>
      <c r="BE1312" s="49"/>
      <c r="BF1312" s="49"/>
      <c r="BG1312" s="49"/>
      <c r="BH1312" s="49"/>
      <c r="BI1312" s="49"/>
      <c r="BJ1312" s="49"/>
      <c r="BK1312" s="49"/>
      <c r="BL1312" s="49"/>
      <c r="BM1312" s="49"/>
      <c r="BN1312" s="49"/>
      <c r="BO1312" s="49"/>
      <c r="BP1312" s="49"/>
      <c r="BQ1312" s="49"/>
      <c r="BR1312" s="49"/>
      <c r="BS1312" s="49"/>
      <c r="BT1312" s="49"/>
      <c r="BU1312" s="49"/>
      <c r="BV1312" s="49"/>
      <c r="BW1312" s="49"/>
      <c r="BX1312" s="49"/>
      <c r="BY1312" s="49"/>
      <c r="BZ1312" s="49"/>
      <c r="CA1312" s="49"/>
      <c r="CB1312" s="49"/>
      <c r="CC1312" s="49"/>
      <c r="CD1312" s="49"/>
      <c r="CE1312" s="49"/>
      <c r="CF1312" s="49"/>
      <c r="CG1312" s="49"/>
      <c r="CH1312" s="49"/>
      <c r="CI1312" s="49"/>
      <c r="CJ1312" s="49"/>
      <c r="CK1312" s="49"/>
      <c r="CL1312" s="49"/>
      <c r="CM1312" s="49"/>
      <c r="CN1312" s="49"/>
      <c r="CO1312" s="49"/>
      <c r="CP1312" s="49"/>
      <c r="CQ1312" s="49"/>
      <c r="CR1312" s="49"/>
      <c r="CS1312" s="49"/>
      <c r="CT1312" s="49"/>
      <c r="CU1312" s="49"/>
      <c r="CV1312" s="49"/>
      <c r="CW1312" s="49"/>
      <c r="CX1312" s="49"/>
      <c r="CY1312" s="49"/>
      <c r="CZ1312" s="49"/>
      <c r="DA1312" s="49"/>
      <c r="DB1312" s="49"/>
      <c r="DC1312" s="49"/>
      <c r="DD1312" s="49"/>
      <c r="DE1312" s="49"/>
      <c r="DF1312" s="49"/>
      <c r="DG1312" s="49"/>
      <c r="DH1312" s="49"/>
      <c r="DI1312" s="49"/>
      <c r="DJ1312" s="49"/>
      <c r="DK1312" s="49"/>
      <c r="DL1312" s="49"/>
      <c r="DM1312" s="49"/>
      <c r="DN1312" s="49"/>
      <c r="DO1312" s="49"/>
      <c r="DP1312" s="49"/>
      <c r="DQ1312" s="49"/>
      <c r="DR1312" s="49"/>
      <c r="DS1312" s="49"/>
      <c r="DT1312" s="49"/>
      <c r="DU1312" s="49"/>
      <c r="DV1312" s="49"/>
      <c r="DW1312" s="49"/>
      <c r="DX1312" s="49"/>
      <c r="DY1312" s="49"/>
    </row>
    <row r="1313" spans="1:129" s="32" customFormat="1" ht="51.75" customHeight="1">
      <c r="A1313" s="61"/>
      <c r="B1313" s="61">
        <v>125</v>
      </c>
      <c r="C1313" s="7" t="s">
        <v>5688</v>
      </c>
      <c r="D1313" s="7" t="s">
        <v>6855</v>
      </c>
      <c r="E1313" s="7" t="s">
        <v>5689</v>
      </c>
      <c r="F1313" s="7">
        <v>2589</v>
      </c>
      <c r="G1313" s="7"/>
      <c r="H1313" s="7">
        <v>2893</v>
      </c>
      <c r="I1313" s="7" t="s">
        <v>4364</v>
      </c>
      <c r="J1313" s="7" t="s">
        <v>5690</v>
      </c>
      <c r="K1313" s="7" t="s">
        <v>5691</v>
      </c>
      <c r="L1313" s="7" t="s">
        <v>5692</v>
      </c>
      <c r="M1313" s="155"/>
      <c r="N1313" s="155"/>
      <c r="O1313" s="92"/>
      <c r="P1313" s="100"/>
      <c r="Q1313" s="72"/>
      <c r="R1313" s="72"/>
      <c r="S1313" s="49"/>
      <c r="T1313" s="49"/>
      <c r="U1313" s="49"/>
      <c r="V1313" s="49"/>
      <c r="W1313" s="49"/>
      <c r="X1313" s="49"/>
      <c r="Y1313" s="49"/>
      <c r="Z1313" s="49"/>
      <c r="AA1313" s="49"/>
      <c r="AB1313" s="49"/>
      <c r="AC1313" s="49"/>
      <c r="AD1313" s="49"/>
      <c r="AE1313" s="49"/>
      <c r="AF1313" s="49"/>
      <c r="AG1313" s="49"/>
      <c r="AH1313" s="49"/>
      <c r="AI1313" s="49"/>
      <c r="AJ1313" s="49"/>
      <c r="AK1313" s="49"/>
      <c r="AL1313" s="49"/>
      <c r="AM1313" s="49"/>
      <c r="AN1313" s="49"/>
      <c r="AO1313" s="49"/>
      <c r="AP1313" s="49"/>
      <c r="AQ1313" s="49"/>
      <c r="AR1313" s="49"/>
      <c r="AS1313" s="49"/>
      <c r="AT1313" s="49"/>
      <c r="AU1313" s="49"/>
      <c r="AV1313" s="49"/>
      <c r="AW1313" s="49"/>
      <c r="AX1313" s="49"/>
      <c r="AY1313" s="49"/>
      <c r="AZ1313" s="49"/>
      <c r="BA1313" s="49"/>
      <c r="BB1313" s="49"/>
      <c r="BC1313" s="49"/>
      <c r="BD1313" s="49"/>
      <c r="BE1313" s="49"/>
      <c r="BF1313" s="49"/>
      <c r="BG1313" s="49"/>
      <c r="BH1313" s="49"/>
      <c r="BI1313" s="49"/>
      <c r="BJ1313" s="49"/>
      <c r="BK1313" s="49"/>
      <c r="BL1313" s="49"/>
      <c r="BM1313" s="49"/>
      <c r="BN1313" s="49"/>
      <c r="BO1313" s="49"/>
      <c r="BP1313" s="49"/>
      <c r="BQ1313" s="49"/>
      <c r="BR1313" s="49"/>
      <c r="BS1313" s="49"/>
      <c r="BT1313" s="49"/>
      <c r="BU1313" s="49"/>
      <c r="BV1313" s="49"/>
      <c r="BW1313" s="49"/>
      <c r="BX1313" s="49"/>
      <c r="BY1313" s="49"/>
      <c r="BZ1313" s="49"/>
      <c r="CA1313" s="49"/>
      <c r="CB1313" s="49"/>
      <c r="CC1313" s="49"/>
      <c r="CD1313" s="49"/>
      <c r="CE1313" s="49"/>
      <c r="CF1313" s="49"/>
      <c r="CG1313" s="49"/>
      <c r="CH1313" s="49"/>
      <c r="CI1313" s="49"/>
      <c r="CJ1313" s="49"/>
      <c r="CK1313" s="49"/>
      <c r="CL1313" s="49"/>
      <c r="CM1313" s="49"/>
      <c r="CN1313" s="49"/>
      <c r="CO1313" s="49"/>
      <c r="CP1313" s="49"/>
      <c r="CQ1313" s="49"/>
      <c r="CR1313" s="49"/>
      <c r="CS1313" s="49"/>
      <c r="CT1313" s="49"/>
      <c r="CU1313" s="49"/>
      <c r="CV1313" s="49"/>
      <c r="CW1313" s="49"/>
      <c r="CX1313" s="49"/>
      <c r="CY1313" s="49"/>
      <c r="CZ1313" s="49"/>
      <c r="DA1313" s="49"/>
      <c r="DB1313" s="49"/>
      <c r="DC1313" s="49"/>
      <c r="DD1313" s="49"/>
      <c r="DE1313" s="49"/>
      <c r="DF1313" s="49"/>
      <c r="DG1313" s="49"/>
      <c r="DH1313" s="49"/>
      <c r="DI1313" s="49"/>
      <c r="DJ1313" s="49"/>
      <c r="DK1313" s="49"/>
      <c r="DL1313" s="49"/>
      <c r="DM1313" s="49"/>
      <c r="DN1313" s="49"/>
      <c r="DO1313" s="49"/>
      <c r="DP1313" s="49"/>
      <c r="DQ1313" s="49"/>
      <c r="DR1313" s="49"/>
      <c r="DS1313" s="49"/>
      <c r="DT1313" s="49"/>
      <c r="DU1313" s="49"/>
      <c r="DV1313" s="49"/>
      <c r="DW1313" s="49"/>
      <c r="DX1313" s="49"/>
      <c r="DY1313" s="49"/>
    </row>
    <row r="1314" spans="1:129" s="32" customFormat="1" ht="54" customHeight="1">
      <c r="A1314" s="61"/>
      <c r="B1314" s="158">
        <v>126</v>
      </c>
      <c r="C1314" s="7" t="s">
        <v>5693</v>
      </c>
      <c r="D1314" s="7" t="s">
        <v>6856</v>
      </c>
      <c r="E1314" s="7" t="s">
        <v>5694</v>
      </c>
      <c r="F1314" s="7"/>
      <c r="G1314" s="7"/>
      <c r="H1314" s="7">
        <v>1120</v>
      </c>
      <c r="I1314" s="7" t="s">
        <v>4366</v>
      </c>
      <c r="J1314" s="7" t="s">
        <v>5695</v>
      </c>
      <c r="K1314" s="7" t="s">
        <v>5696</v>
      </c>
      <c r="L1314" s="7" t="s">
        <v>5697</v>
      </c>
      <c r="M1314" s="155"/>
      <c r="N1314" s="155"/>
      <c r="O1314" s="92"/>
      <c r="P1314" s="100"/>
      <c r="Q1314" s="72"/>
      <c r="R1314" s="72"/>
      <c r="S1314" s="49"/>
      <c r="T1314" s="49"/>
      <c r="U1314" s="49"/>
      <c r="V1314" s="49"/>
      <c r="W1314" s="49"/>
      <c r="X1314" s="49"/>
      <c r="Y1314" s="49"/>
      <c r="Z1314" s="49"/>
      <c r="AA1314" s="49"/>
      <c r="AB1314" s="49"/>
      <c r="AC1314" s="49"/>
      <c r="AD1314" s="49"/>
      <c r="AE1314" s="49"/>
      <c r="AF1314" s="49"/>
      <c r="AG1314" s="49"/>
      <c r="AH1314" s="49"/>
      <c r="AI1314" s="49"/>
      <c r="AJ1314" s="49"/>
      <c r="AK1314" s="49"/>
      <c r="AL1314" s="49"/>
      <c r="AM1314" s="49"/>
      <c r="AN1314" s="49"/>
      <c r="AO1314" s="49"/>
      <c r="AP1314" s="49"/>
      <c r="AQ1314" s="49"/>
      <c r="AR1314" s="49"/>
      <c r="AS1314" s="49"/>
      <c r="AT1314" s="49"/>
      <c r="AU1314" s="49"/>
      <c r="AV1314" s="49"/>
      <c r="AW1314" s="49"/>
      <c r="AX1314" s="49"/>
      <c r="AY1314" s="49"/>
      <c r="AZ1314" s="49"/>
      <c r="BA1314" s="49"/>
      <c r="BB1314" s="49"/>
      <c r="BC1314" s="49"/>
      <c r="BD1314" s="49"/>
      <c r="BE1314" s="49"/>
      <c r="BF1314" s="49"/>
      <c r="BG1314" s="49"/>
      <c r="BH1314" s="49"/>
      <c r="BI1314" s="49"/>
      <c r="BJ1314" s="49"/>
      <c r="BK1314" s="49"/>
      <c r="BL1314" s="49"/>
      <c r="BM1314" s="49"/>
      <c r="BN1314" s="49"/>
      <c r="BO1314" s="49"/>
      <c r="BP1314" s="49"/>
      <c r="BQ1314" s="49"/>
      <c r="BR1314" s="49"/>
      <c r="BS1314" s="49"/>
      <c r="BT1314" s="49"/>
      <c r="BU1314" s="49"/>
      <c r="BV1314" s="49"/>
      <c r="BW1314" s="49"/>
      <c r="BX1314" s="49"/>
      <c r="BY1314" s="49"/>
      <c r="BZ1314" s="49"/>
      <c r="CA1314" s="49"/>
      <c r="CB1314" s="49"/>
      <c r="CC1314" s="49"/>
      <c r="CD1314" s="49"/>
      <c r="CE1314" s="49"/>
      <c r="CF1314" s="49"/>
      <c r="CG1314" s="49"/>
      <c r="CH1314" s="49"/>
      <c r="CI1314" s="49"/>
      <c r="CJ1314" s="49"/>
      <c r="CK1314" s="49"/>
      <c r="CL1314" s="49"/>
      <c r="CM1314" s="49"/>
      <c r="CN1314" s="49"/>
      <c r="CO1314" s="49"/>
      <c r="CP1314" s="49"/>
      <c r="CQ1314" s="49"/>
      <c r="CR1314" s="49"/>
      <c r="CS1314" s="49"/>
      <c r="CT1314" s="49"/>
      <c r="CU1314" s="49"/>
      <c r="CV1314" s="49"/>
      <c r="CW1314" s="49"/>
      <c r="CX1314" s="49"/>
      <c r="CY1314" s="49"/>
      <c r="CZ1314" s="49"/>
      <c r="DA1314" s="49"/>
      <c r="DB1314" s="49"/>
      <c r="DC1314" s="49"/>
      <c r="DD1314" s="49"/>
      <c r="DE1314" s="49"/>
      <c r="DF1314" s="49"/>
      <c r="DG1314" s="49"/>
      <c r="DH1314" s="49"/>
      <c r="DI1314" s="49"/>
      <c r="DJ1314" s="49"/>
      <c r="DK1314" s="49"/>
      <c r="DL1314" s="49"/>
      <c r="DM1314" s="49"/>
      <c r="DN1314" s="49"/>
      <c r="DO1314" s="49"/>
      <c r="DP1314" s="49"/>
      <c r="DQ1314" s="49"/>
      <c r="DR1314" s="49"/>
      <c r="DS1314" s="49"/>
      <c r="DT1314" s="49"/>
      <c r="DU1314" s="49"/>
      <c r="DV1314" s="49"/>
      <c r="DW1314" s="49"/>
      <c r="DX1314" s="49"/>
      <c r="DY1314" s="49"/>
    </row>
    <row r="1315" spans="1:129" s="32" customFormat="1" ht="51.75" customHeight="1">
      <c r="A1315" s="61"/>
      <c r="B1315" s="61">
        <v>127</v>
      </c>
      <c r="C1315" s="7" t="s">
        <v>5698</v>
      </c>
      <c r="D1315" s="7" t="s">
        <v>6852</v>
      </c>
      <c r="E1315" s="7" t="s">
        <v>5699</v>
      </c>
      <c r="F1315" s="7"/>
      <c r="G1315" s="7"/>
      <c r="H1315" s="7">
        <v>3780</v>
      </c>
      <c r="I1315" s="7" t="s">
        <v>4364</v>
      </c>
      <c r="J1315" s="7" t="s">
        <v>5700</v>
      </c>
      <c r="K1315" s="7" t="s">
        <v>5701</v>
      </c>
      <c r="L1315" s="7" t="s">
        <v>5702</v>
      </c>
      <c r="M1315" s="155"/>
      <c r="N1315" s="155"/>
      <c r="O1315" s="92"/>
      <c r="P1315" s="100"/>
      <c r="Q1315" s="72"/>
      <c r="R1315" s="72"/>
      <c r="S1315" s="49"/>
      <c r="T1315" s="49"/>
      <c r="U1315" s="49"/>
      <c r="V1315" s="49"/>
      <c r="W1315" s="49"/>
      <c r="X1315" s="49"/>
      <c r="Y1315" s="49"/>
      <c r="Z1315" s="49"/>
      <c r="AA1315" s="49"/>
      <c r="AB1315" s="49"/>
      <c r="AC1315" s="49"/>
      <c r="AD1315" s="49"/>
      <c r="AE1315" s="49"/>
      <c r="AF1315" s="49"/>
      <c r="AG1315" s="49"/>
      <c r="AH1315" s="49"/>
      <c r="AI1315" s="49"/>
      <c r="AJ1315" s="49"/>
      <c r="AK1315" s="49"/>
      <c r="AL1315" s="49"/>
      <c r="AM1315" s="49"/>
      <c r="AN1315" s="49"/>
      <c r="AO1315" s="49"/>
      <c r="AP1315" s="49"/>
      <c r="AQ1315" s="49"/>
      <c r="AR1315" s="49"/>
      <c r="AS1315" s="49"/>
      <c r="AT1315" s="49"/>
      <c r="AU1315" s="49"/>
      <c r="AV1315" s="49"/>
      <c r="AW1315" s="49"/>
      <c r="AX1315" s="49"/>
      <c r="AY1315" s="49"/>
      <c r="AZ1315" s="49"/>
      <c r="BA1315" s="49"/>
      <c r="BB1315" s="49"/>
      <c r="BC1315" s="49"/>
      <c r="BD1315" s="49"/>
      <c r="BE1315" s="49"/>
      <c r="BF1315" s="49"/>
      <c r="BG1315" s="49"/>
      <c r="BH1315" s="49"/>
      <c r="BI1315" s="49"/>
      <c r="BJ1315" s="49"/>
      <c r="BK1315" s="49"/>
      <c r="BL1315" s="49"/>
      <c r="BM1315" s="49"/>
      <c r="BN1315" s="49"/>
      <c r="BO1315" s="49"/>
      <c r="BP1315" s="49"/>
      <c r="BQ1315" s="49"/>
      <c r="BR1315" s="49"/>
      <c r="BS1315" s="49"/>
      <c r="BT1315" s="49"/>
      <c r="BU1315" s="49"/>
      <c r="BV1315" s="49"/>
      <c r="BW1315" s="49"/>
      <c r="BX1315" s="49"/>
      <c r="BY1315" s="49"/>
      <c r="BZ1315" s="49"/>
      <c r="CA1315" s="49"/>
      <c r="CB1315" s="49"/>
      <c r="CC1315" s="49"/>
      <c r="CD1315" s="49"/>
      <c r="CE1315" s="49"/>
      <c r="CF1315" s="49"/>
      <c r="CG1315" s="49"/>
      <c r="CH1315" s="49"/>
      <c r="CI1315" s="49"/>
      <c r="CJ1315" s="49"/>
      <c r="CK1315" s="49"/>
      <c r="CL1315" s="49"/>
      <c r="CM1315" s="49"/>
      <c r="CN1315" s="49"/>
      <c r="CO1315" s="49"/>
      <c r="CP1315" s="49"/>
      <c r="CQ1315" s="49"/>
      <c r="CR1315" s="49"/>
      <c r="CS1315" s="49"/>
      <c r="CT1315" s="49"/>
      <c r="CU1315" s="49"/>
      <c r="CV1315" s="49"/>
      <c r="CW1315" s="49"/>
      <c r="CX1315" s="49"/>
      <c r="CY1315" s="49"/>
      <c r="CZ1315" s="49"/>
      <c r="DA1315" s="49"/>
      <c r="DB1315" s="49"/>
      <c r="DC1315" s="49"/>
      <c r="DD1315" s="49"/>
      <c r="DE1315" s="49"/>
      <c r="DF1315" s="49"/>
      <c r="DG1315" s="49"/>
      <c r="DH1315" s="49"/>
      <c r="DI1315" s="49"/>
      <c r="DJ1315" s="49"/>
      <c r="DK1315" s="49"/>
      <c r="DL1315" s="49"/>
      <c r="DM1315" s="49"/>
      <c r="DN1315" s="49"/>
      <c r="DO1315" s="49"/>
      <c r="DP1315" s="49"/>
      <c r="DQ1315" s="49"/>
      <c r="DR1315" s="49"/>
      <c r="DS1315" s="49"/>
      <c r="DT1315" s="49"/>
      <c r="DU1315" s="49"/>
      <c r="DV1315" s="49"/>
      <c r="DW1315" s="49"/>
      <c r="DX1315" s="49"/>
      <c r="DY1315" s="49"/>
    </row>
    <row r="1316" spans="1:129" s="32" customFormat="1" ht="48.75" customHeight="1">
      <c r="A1316" s="61"/>
      <c r="B1316" s="158">
        <v>128</v>
      </c>
      <c r="C1316" s="7" t="s">
        <v>134</v>
      </c>
      <c r="D1316" s="142" t="s">
        <v>6857</v>
      </c>
      <c r="E1316" s="7" t="s">
        <v>135</v>
      </c>
      <c r="F1316" s="7"/>
      <c r="G1316" s="7"/>
      <c r="H1316" s="7">
        <v>775</v>
      </c>
      <c r="I1316" s="7" t="s">
        <v>4364</v>
      </c>
      <c r="J1316" s="7" t="s">
        <v>136</v>
      </c>
      <c r="K1316" s="7" t="s">
        <v>137</v>
      </c>
      <c r="L1316" s="7" t="s">
        <v>138</v>
      </c>
      <c r="M1316" s="155"/>
      <c r="N1316" s="155"/>
      <c r="O1316" s="92"/>
      <c r="P1316" s="100"/>
      <c r="Q1316" s="72"/>
      <c r="R1316" s="72"/>
      <c r="S1316" s="49"/>
      <c r="T1316" s="49"/>
      <c r="U1316" s="49"/>
      <c r="V1316" s="49"/>
      <c r="W1316" s="49"/>
      <c r="X1316" s="49"/>
      <c r="Y1316" s="49"/>
      <c r="Z1316" s="49"/>
      <c r="AA1316" s="49"/>
      <c r="AB1316" s="49"/>
      <c r="AC1316" s="49"/>
      <c r="AD1316" s="49"/>
      <c r="AE1316" s="49"/>
      <c r="AF1316" s="49"/>
      <c r="AG1316" s="49"/>
      <c r="AH1316" s="49"/>
      <c r="AI1316" s="49"/>
      <c r="AJ1316" s="49"/>
      <c r="AK1316" s="49"/>
      <c r="AL1316" s="49"/>
      <c r="AM1316" s="49"/>
      <c r="AN1316" s="49"/>
      <c r="AO1316" s="49"/>
      <c r="AP1316" s="49"/>
      <c r="AQ1316" s="49"/>
      <c r="AR1316" s="49"/>
      <c r="AS1316" s="49"/>
      <c r="AT1316" s="49"/>
      <c r="AU1316" s="49"/>
      <c r="AV1316" s="49"/>
      <c r="AW1316" s="49"/>
      <c r="AX1316" s="49"/>
      <c r="AY1316" s="49"/>
      <c r="AZ1316" s="49"/>
      <c r="BA1316" s="49"/>
      <c r="BB1316" s="49"/>
      <c r="BC1316" s="49"/>
      <c r="BD1316" s="49"/>
      <c r="BE1316" s="49"/>
      <c r="BF1316" s="49"/>
      <c r="BG1316" s="49"/>
      <c r="BH1316" s="49"/>
      <c r="BI1316" s="49"/>
      <c r="BJ1316" s="49"/>
      <c r="BK1316" s="49"/>
      <c r="BL1316" s="49"/>
      <c r="BM1316" s="49"/>
      <c r="BN1316" s="49"/>
      <c r="BO1316" s="49"/>
      <c r="BP1316" s="49"/>
      <c r="BQ1316" s="49"/>
      <c r="BR1316" s="49"/>
      <c r="BS1316" s="49"/>
      <c r="BT1316" s="49"/>
      <c r="BU1316" s="49"/>
      <c r="BV1316" s="49"/>
      <c r="BW1316" s="49"/>
      <c r="BX1316" s="49"/>
      <c r="BY1316" s="49"/>
      <c r="BZ1316" s="49"/>
      <c r="CA1316" s="49"/>
      <c r="CB1316" s="49"/>
      <c r="CC1316" s="49"/>
      <c r="CD1316" s="49"/>
      <c r="CE1316" s="49"/>
      <c r="CF1316" s="49"/>
      <c r="CG1316" s="49"/>
      <c r="CH1316" s="49"/>
      <c r="CI1316" s="49"/>
      <c r="CJ1316" s="49"/>
      <c r="CK1316" s="49"/>
      <c r="CL1316" s="49"/>
      <c r="CM1316" s="49"/>
      <c r="CN1316" s="49"/>
      <c r="CO1316" s="49"/>
      <c r="CP1316" s="49"/>
      <c r="CQ1316" s="49"/>
      <c r="CR1316" s="49"/>
      <c r="CS1316" s="49"/>
      <c r="CT1316" s="49"/>
      <c r="CU1316" s="49"/>
      <c r="CV1316" s="49"/>
      <c r="CW1316" s="49"/>
      <c r="CX1316" s="49"/>
      <c r="CY1316" s="49"/>
      <c r="CZ1316" s="49"/>
      <c r="DA1316" s="49"/>
      <c r="DB1316" s="49"/>
      <c r="DC1316" s="49"/>
      <c r="DD1316" s="49"/>
      <c r="DE1316" s="49"/>
      <c r="DF1316" s="49"/>
      <c r="DG1316" s="49"/>
      <c r="DH1316" s="49"/>
      <c r="DI1316" s="49"/>
      <c r="DJ1316" s="49"/>
      <c r="DK1316" s="49"/>
      <c r="DL1316" s="49"/>
      <c r="DM1316" s="49"/>
      <c r="DN1316" s="49"/>
      <c r="DO1316" s="49"/>
      <c r="DP1316" s="49"/>
      <c r="DQ1316" s="49"/>
      <c r="DR1316" s="49"/>
      <c r="DS1316" s="49"/>
      <c r="DT1316" s="49"/>
      <c r="DU1316" s="49"/>
      <c r="DV1316" s="49"/>
      <c r="DW1316" s="49"/>
      <c r="DX1316" s="49"/>
      <c r="DY1316" s="49"/>
    </row>
    <row r="1317" spans="1:129" s="32" customFormat="1" ht="51" customHeight="1">
      <c r="A1317" s="61"/>
      <c r="B1317" s="61">
        <v>129</v>
      </c>
      <c r="C1317" s="7" t="s">
        <v>139</v>
      </c>
      <c r="D1317" s="142" t="s">
        <v>6858</v>
      </c>
      <c r="E1317" s="7" t="s">
        <v>140</v>
      </c>
      <c r="F1317" s="7"/>
      <c r="G1317" s="7"/>
      <c r="H1317" s="7">
        <v>906</v>
      </c>
      <c r="I1317" s="7" t="s">
        <v>4364</v>
      </c>
      <c r="J1317" s="7" t="s">
        <v>141</v>
      </c>
      <c r="K1317" s="7" t="s">
        <v>142</v>
      </c>
      <c r="L1317" s="7" t="s">
        <v>143</v>
      </c>
      <c r="M1317" s="155"/>
      <c r="N1317" s="155"/>
      <c r="O1317" s="92"/>
      <c r="P1317" s="100"/>
      <c r="Q1317" s="72"/>
      <c r="R1317" s="72"/>
      <c r="S1317" s="49"/>
      <c r="T1317" s="49"/>
      <c r="U1317" s="49"/>
      <c r="V1317" s="49"/>
      <c r="W1317" s="49"/>
      <c r="X1317" s="49"/>
      <c r="Y1317" s="49"/>
      <c r="Z1317" s="49"/>
      <c r="AA1317" s="49"/>
      <c r="AB1317" s="49"/>
      <c r="AC1317" s="49"/>
      <c r="AD1317" s="49"/>
      <c r="AE1317" s="49"/>
      <c r="AF1317" s="49"/>
      <c r="AG1317" s="49"/>
      <c r="AH1317" s="49"/>
      <c r="AI1317" s="49"/>
      <c r="AJ1317" s="49"/>
      <c r="AK1317" s="49"/>
      <c r="AL1317" s="49"/>
      <c r="AM1317" s="49"/>
      <c r="AN1317" s="49"/>
      <c r="AO1317" s="49"/>
      <c r="AP1317" s="49"/>
      <c r="AQ1317" s="49"/>
      <c r="AR1317" s="49"/>
      <c r="AS1317" s="49"/>
      <c r="AT1317" s="49"/>
      <c r="AU1317" s="49"/>
      <c r="AV1317" s="49"/>
      <c r="AW1317" s="49"/>
      <c r="AX1317" s="49"/>
      <c r="AY1317" s="49"/>
      <c r="AZ1317" s="49"/>
      <c r="BA1317" s="49"/>
      <c r="BB1317" s="49"/>
      <c r="BC1317" s="49"/>
      <c r="BD1317" s="49"/>
      <c r="BE1317" s="49"/>
      <c r="BF1317" s="49"/>
      <c r="BG1317" s="49"/>
      <c r="BH1317" s="49"/>
      <c r="BI1317" s="49"/>
      <c r="BJ1317" s="49"/>
      <c r="BK1317" s="49"/>
      <c r="BL1317" s="49"/>
      <c r="BM1317" s="49"/>
      <c r="BN1317" s="49"/>
      <c r="BO1317" s="49"/>
      <c r="BP1317" s="49"/>
      <c r="BQ1317" s="49"/>
      <c r="BR1317" s="49"/>
      <c r="BS1317" s="49"/>
      <c r="BT1317" s="49"/>
      <c r="BU1317" s="49"/>
      <c r="BV1317" s="49"/>
      <c r="BW1317" s="49"/>
      <c r="BX1317" s="49"/>
      <c r="BY1317" s="49"/>
      <c r="BZ1317" s="49"/>
      <c r="CA1317" s="49"/>
      <c r="CB1317" s="49"/>
      <c r="CC1317" s="49"/>
      <c r="CD1317" s="49"/>
      <c r="CE1317" s="49"/>
      <c r="CF1317" s="49"/>
      <c r="CG1317" s="49"/>
      <c r="CH1317" s="49"/>
      <c r="CI1317" s="49"/>
      <c r="CJ1317" s="49"/>
      <c r="CK1317" s="49"/>
      <c r="CL1317" s="49"/>
      <c r="CM1317" s="49"/>
      <c r="CN1317" s="49"/>
      <c r="CO1317" s="49"/>
      <c r="CP1317" s="49"/>
      <c r="CQ1317" s="49"/>
      <c r="CR1317" s="49"/>
      <c r="CS1317" s="49"/>
      <c r="CT1317" s="49"/>
      <c r="CU1317" s="49"/>
      <c r="CV1317" s="49"/>
      <c r="CW1317" s="49"/>
      <c r="CX1317" s="49"/>
      <c r="CY1317" s="49"/>
      <c r="CZ1317" s="49"/>
      <c r="DA1317" s="49"/>
      <c r="DB1317" s="49"/>
      <c r="DC1317" s="49"/>
      <c r="DD1317" s="49"/>
      <c r="DE1317" s="49"/>
      <c r="DF1317" s="49"/>
      <c r="DG1317" s="49"/>
      <c r="DH1317" s="49"/>
      <c r="DI1317" s="49"/>
      <c r="DJ1317" s="49"/>
      <c r="DK1317" s="49"/>
      <c r="DL1317" s="49"/>
      <c r="DM1317" s="49"/>
      <c r="DN1317" s="49"/>
      <c r="DO1317" s="49"/>
      <c r="DP1317" s="49"/>
      <c r="DQ1317" s="49"/>
      <c r="DR1317" s="49"/>
      <c r="DS1317" s="49"/>
      <c r="DT1317" s="49"/>
      <c r="DU1317" s="49"/>
      <c r="DV1317" s="49"/>
      <c r="DW1317" s="49"/>
      <c r="DX1317" s="49"/>
      <c r="DY1317" s="49"/>
    </row>
    <row r="1318" spans="1:129" s="32" customFormat="1" ht="66" customHeight="1">
      <c r="A1318" s="61"/>
      <c r="B1318" s="158">
        <v>130</v>
      </c>
      <c r="C1318" s="7" t="s">
        <v>144</v>
      </c>
      <c r="D1318" s="142" t="s">
        <v>6859</v>
      </c>
      <c r="E1318" s="7" t="s">
        <v>145</v>
      </c>
      <c r="F1318" s="7"/>
      <c r="G1318" s="7"/>
      <c r="H1318" s="7">
        <v>1475</v>
      </c>
      <c r="I1318" s="7" t="s">
        <v>4364</v>
      </c>
      <c r="J1318" s="7" t="s">
        <v>2417</v>
      </c>
      <c r="K1318" s="7" t="s">
        <v>2418</v>
      </c>
      <c r="L1318" s="7" t="s">
        <v>2704</v>
      </c>
      <c r="M1318" s="155"/>
      <c r="N1318" s="155"/>
      <c r="O1318" s="92"/>
      <c r="P1318" s="100"/>
      <c r="Q1318" s="72"/>
      <c r="R1318" s="72"/>
      <c r="S1318" s="49"/>
      <c r="T1318" s="49"/>
      <c r="U1318" s="49"/>
      <c r="V1318" s="49"/>
      <c r="W1318" s="49"/>
      <c r="X1318" s="49"/>
      <c r="Y1318" s="49"/>
      <c r="Z1318" s="49"/>
      <c r="AA1318" s="49"/>
      <c r="AB1318" s="49"/>
      <c r="AC1318" s="49"/>
      <c r="AD1318" s="49"/>
      <c r="AE1318" s="49"/>
      <c r="AF1318" s="49"/>
      <c r="AG1318" s="49"/>
      <c r="AH1318" s="49"/>
      <c r="AI1318" s="49"/>
      <c r="AJ1318" s="49"/>
      <c r="AK1318" s="49"/>
      <c r="AL1318" s="49"/>
      <c r="AM1318" s="49"/>
      <c r="AN1318" s="49"/>
      <c r="AO1318" s="49"/>
      <c r="AP1318" s="49"/>
      <c r="AQ1318" s="49"/>
      <c r="AR1318" s="49"/>
      <c r="AS1318" s="49"/>
      <c r="AT1318" s="49"/>
      <c r="AU1318" s="49"/>
      <c r="AV1318" s="49"/>
      <c r="AW1318" s="49"/>
      <c r="AX1318" s="49"/>
      <c r="AY1318" s="49"/>
      <c r="AZ1318" s="49"/>
      <c r="BA1318" s="49"/>
      <c r="BB1318" s="49"/>
      <c r="BC1318" s="49"/>
      <c r="BD1318" s="49"/>
      <c r="BE1318" s="49"/>
      <c r="BF1318" s="49"/>
      <c r="BG1318" s="49"/>
      <c r="BH1318" s="49"/>
      <c r="BI1318" s="49"/>
      <c r="BJ1318" s="49"/>
      <c r="BK1318" s="49"/>
      <c r="BL1318" s="49"/>
      <c r="BM1318" s="49"/>
      <c r="BN1318" s="49"/>
      <c r="BO1318" s="49"/>
      <c r="BP1318" s="49"/>
      <c r="BQ1318" s="49"/>
      <c r="BR1318" s="49"/>
      <c r="BS1318" s="49"/>
      <c r="BT1318" s="49"/>
      <c r="BU1318" s="49"/>
      <c r="BV1318" s="49"/>
      <c r="BW1318" s="49"/>
      <c r="BX1318" s="49"/>
      <c r="BY1318" s="49"/>
      <c r="BZ1318" s="49"/>
      <c r="CA1318" s="49"/>
      <c r="CB1318" s="49"/>
      <c r="CC1318" s="49"/>
      <c r="CD1318" s="49"/>
      <c r="CE1318" s="49"/>
      <c r="CF1318" s="49"/>
      <c r="CG1318" s="49"/>
      <c r="CH1318" s="49"/>
      <c r="CI1318" s="49"/>
      <c r="CJ1318" s="49"/>
      <c r="CK1318" s="49"/>
      <c r="CL1318" s="49"/>
      <c r="CM1318" s="49"/>
      <c r="CN1318" s="49"/>
      <c r="CO1318" s="49"/>
      <c r="CP1318" s="49"/>
      <c r="CQ1318" s="49"/>
      <c r="CR1318" s="49"/>
      <c r="CS1318" s="49"/>
      <c r="CT1318" s="49"/>
      <c r="CU1318" s="49"/>
      <c r="CV1318" s="49"/>
      <c r="CW1318" s="49"/>
      <c r="CX1318" s="49"/>
      <c r="CY1318" s="49"/>
      <c r="CZ1318" s="49"/>
      <c r="DA1318" s="49"/>
      <c r="DB1318" s="49"/>
      <c r="DC1318" s="49"/>
      <c r="DD1318" s="49"/>
      <c r="DE1318" s="49"/>
      <c r="DF1318" s="49"/>
      <c r="DG1318" s="49"/>
      <c r="DH1318" s="49"/>
      <c r="DI1318" s="49"/>
      <c r="DJ1318" s="49"/>
      <c r="DK1318" s="49"/>
      <c r="DL1318" s="49"/>
      <c r="DM1318" s="49"/>
      <c r="DN1318" s="49"/>
      <c r="DO1318" s="49"/>
      <c r="DP1318" s="49"/>
      <c r="DQ1318" s="49"/>
      <c r="DR1318" s="49"/>
      <c r="DS1318" s="49"/>
      <c r="DT1318" s="49"/>
      <c r="DU1318" s="49"/>
      <c r="DV1318" s="49"/>
      <c r="DW1318" s="49"/>
      <c r="DX1318" s="49"/>
      <c r="DY1318" s="49"/>
    </row>
    <row r="1319" spans="1:129" s="32" customFormat="1" ht="58.5" customHeight="1">
      <c r="A1319" s="61"/>
      <c r="B1319" s="61">
        <v>131</v>
      </c>
      <c r="C1319" s="7" t="s">
        <v>2705</v>
      </c>
      <c r="D1319" s="7" t="s">
        <v>6852</v>
      </c>
      <c r="E1319" s="7" t="s">
        <v>2706</v>
      </c>
      <c r="F1319" s="7">
        <v>2700</v>
      </c>
      <c r="G1319" s="7"/>
      <c r="H1319" s="7">
        <v>3500</v>
      </c>
      <c r="I1319" s="7" t="s">
        <v>4364</v>
      </c>
      <c r="J1319" s="7" t="s">
        <v>706</v>
      </c>
      <c r="K1319" s="7" t="s">
        <v>707</v>
      </c>
      <c r="L1319" s="7" t="s">
        <v>708</v>
      </c>
      <c r="M1319" s="155"/>
      <c r="N1319" s="155"/>
      <c r="O1319" s="92"/>
      <c r="P1319" s="100"/>
      <c r="Q1319" s="72"/>
      <c r="R1319" s="72"/>
      <c r="S1319" s="49"/>
      <c r="T1319" s="49"/>
      <c r="U1319" s="49"/>
      <c r="V1319" s="49"/>
      <c r="W1319" s="49"/>
      <c r="X1319" s="49"/>
      <c r="Y1319" s="49"/>
      <c r="Z1319" s="49"/>
      <c r="AA1319" s="49"/>
      <c r="AB1319" s="49"/>
      <c r="AC1319" s="49"/>
      <c r="AD1319" s="49"/>
      <c r="AE1319" s="49"/>
      <c r="AF1319" s="49"/>
      <c r="AG1319" s="49"/>
      <c r="AH1319" s="49"/>
      <c r="AI1319" s="49"/>
      <c r="AJ1319" s="49"/>
      <c r="AK1319" s="49"/>
      <c r="AL1319" s="49"/>
      <c r="AM1319" s="49"/>
      <c r="AN1319" s="49"/>
      <c r="AO1319" s="49"/>
      <c r="AP1319" s="49"/>
      <c r="AQ1319" s="49"/>
      <c r="AR1319" s="49"/>
      <c r="AS1319" s="49"/>
      <c r="AT1319" s="49"/>
      <c r="AU1319" s="49"/>
      <c r="AV1319" s="49"/>
      <c r="AW1319" s="49"/>
      <c r="AX1319" s="49"/>
      <c r="AY1319" s="49"/>
      <c r="AZ1319" s="49"/>
      <c r="BA1319" s="49"/>
      <c r="BB1319" s="49"/>
      <c r="BC1319" s="49"/>
      <c r="BD1319" s="49"/>
      <c r="BE1319" s="49"/>
      <c r="BF1319" s="49"/>
      <c r="BG1319" s="49"/>
      <c r="BH1319" s="49"/>
      <c r="BI1319" s="49"/>
      <c r="BJ1319" s="49"/>
      <c r="BK1319" s="49"/>
      <c r="BL1319" s="49"/>
      <c r="BM1319" s="49"/>
      <c r="BN1319" s="49"/>
      <c r="BO1319" s="49"/>
      <c r="BP1319" s="49"/>
      <c r="BQ1319" s="49"/>
      <c r="BR1319" s="49"/>
      <c r="BS1319" s="49"/>
      <c r="BT1319" s="49"/>
      <c r="BU1319" s="49"/>
      <c r="BV1319" s="49"/>
      <c r="BW1319" s="49"/>
      <c r="BX1319" s="49"/>
      <c r="BY1319" s="49"/>
      <c r="BZ1319" s="49"/>
      <c r="CA1319" s="49"/>
      <c r="CB1319" s="49"/>
      <c r="CC1319" s="49"/>
      <c r="CD1319" s="49"/>
      <c r="CE1319" s="49"/>
      <c r="CF1319" s="49"/>
      <c r="CG1319" s="49"/>
      <c r="CH1319" s="49"/>
      <c r="CI1319" s="49"/>
      <c r="CJ1319" s="49"/>
      <c r="CK1319" s="49"/>
      <c r="CL1319" s="49"/>
      <c r="CM1319" s="49"/>
      <c r="CN1319" s="49"/>
      <c r="CO1319" s="49"/>
      <c r="CP1319" s="49"/>
      <c r="CQ1319" s="49"/>
      <c r="CR1319" s="49"/>
      <c r="CS1319" s="49"/>
      <c r="CT1319" s="49"/>
      <c r="CU1319" s="49"/>
      <c r="CV1319" s="49"/>
      <c r="CW1319" s="49"/>
      <c r="CX1319" s="49"/>
      <c r="CY1319" s="49"/>
      <c r="CZ1319" s="49"/>
      <c r="DA1319" s="49"/>
      <c r="DB1319" s="49"/>
      <c r="DC1319" s="49"/>
      <c r="DD1319" s="49"/>
      <c r="DE1319" s="49"/>
      <c r="DF1319" s="49"/>
      <c r="DG1319" s="49"/>
      <c r="DH1319" s="49"/>
      <c r="DI1319" s="49"/>
      <c r="DJ1319" s="49"/>
      <c r="DK1319" s="49"/>
      <c r="DL1319" s="49"/>
      <c r="DM1319" s="49"/>
      <c r="DN1319" s="49"/>
      <c r="DO1319" s="49"/>
      <c r="DP1319" s="49"/>
      <c r="DQ1319" s="49"/>
      <c r="DR1319" s="49"/>
      <c r="DS1319" s="49"/>
      <c r="DT1319" s="49"/>
      <c r="DU1319" s="49"/>
      <c r="DV1319" s="49"/>
      <c r="DW1319" s="49"/>
      <c r="DX1319" s="49"/>
      <c r="DY1319" s="49"/>
    </row>
    <row r="1320" spans="1:129" s="32" customFormat="1" ht="60" customHeight="1">
      <c r="A1320" s="61"/>
      <c r="B1320" s="158">
        <v>132</v>
      </c>
      <c r="C1320" s="7" t="s">
        <v>709</v>
      </c>
      <c r="D1320" s="7" t="s">
        <v>6852</v>
      </c>
      <c r="E1320" s="7" t="s">
        <v>710</v>
      </c>
      <c r="F1320" s="7"/>
      <c r="G1320" s="7"/>
      <c r="H1320" s="7">
        <v>4956</v>
      </c>
      <c r="I1320" s="7" t="s">
        <v>4364</v>
      </c>
      <c r="J1320" s="7" t="s">
        <v>711</v>
      </c>
      <c r="K1320" s="7" t="s">
        <v>712</v>
      </c>
      <c r="L1320" s="7" t="s">
        <v>713</v>
      </c>
      <c r="M1320" s="155"/>
      <c r="N1320" s="155"/>
      <c r="O1320" s="92"/>
      <c r="P1320" s="100"/>
      <c r="Q1320" s="72"/>
      <c r="R1320" s="72"/>
      <c r="S1320" s="49"/>
      <c r="T1320" s="49"/>
      <c r="U1320" s="49"/>
      <c r="V1320" s="49"/>
      <c r="W1320" s="49"/>
      <c r="X1320" s="49"/>
      <c r="Y1320" s="49"/>
      <c r="Z1320" s="49"/>
      <c r="AA1320" s="49"/>
      <c r="AB1320" s="49"/>
      <c r="AC1320" s="49"/>
      <c r="AD1320" s="49"/>
      <c r="AE1320" s="49"/>
      <c r="AF1320" s="49"/>
      <c r="AG1320" s="49"/>
      <c r="AH1320" s="49"/>
      <c r="AI1320" s="49"/>
      <c r="AJ1320" s="49"/>
      <c r="AK1320" s="49"/>
      <c r="AL1320" s="49"/>
      <c r="AM1320" s="49"/>
      <c r="AN1320" s="49"/>
      <c r="AO1320" s="49"/>
      <c r="AP1320" s="49"/>
      <c r="AQ1320" s="49"/>
      <c r="AR1320" s="49"/>
      <c r="AS1320" s="49"/>
      <c r="AT1320" s="49"/>
      <c r="AU1320" s="49"/>
      <c r="AV1320" s="49"/>
      <c r="AW1320" s="49"/>
      <c r="AX1320" s="49"/>
      <c r="AY1320" s="49"/>
      <c r="AZ1320" s="49"/>
      <c r="BA1320" s="49"/>
      <c r="BB1320" s="49"/>
      <c r="BC1320" s="49"/>
      <c r="BD1320" s="49"/>
      <c r="BE1320" s="49"/>
      <c r="BF1320" s="49"/>
      <c r="BG1320" s="49"/>
      <c r="BH1320" s="49"/>
      <c r="BI1320" s="49"/>
      <c r="BJ1320" s="49"/>
      <c r="BK1320" s="49"/>
      <c r="BL1320" s="49"/>
      <c r="BM1320" s="49"/>
      <c r="BN1320" s="49"/>
      <c r="BO1320" s="49"/>
      <c r="BP1320" s="49"/>
      <c r="BQ1320" s="49"/>
      <c r="BR1320" s="49"/>
      <c r="BS1320" s="49"/>
      <c r="BT1320" s="49"/>
      <c r="BU1320" s="49"/>
      <c r="BV1320" s="49"/>
      <c r="BW1320" s="49"/>
      <c r="BX1320" s="49"/>
      <c r="BY1320" s="49"/>
      <c r="BZ1320" s="49"/>
      <c r="CA1320" s="49"/>
      <c r="CB1320" s="49"/>
      <c r="CC1320" s="49"/>
      <c r="CD1320" s="49"/>
      <c r="CE1320" s="49"/>
      <c r="CF1320" s="49"/>
      <c r="CG1320" s="49"/>
      <c r="CH1320" s="49"/>
      <c r="CI1320" s="49"/>
      <c r="CJ1320" s="49"/>
      <c r="CK1320" s="49"/>
      <c r="CL1320" s="49"/>
      <c r="CM1320" s="49"/>
      <c r="CN1320" s="49"/>
      <c r="CO1320" s="49"/>
      <c r="CP1320" s="49"/>
      <c r="CQ1320" s="49"/>
      <c r="CR1320" s="49"/>
      <c r="CS1320" s="49"/>
      <c r="CT1320" s="49"/>
      <c r="CU1320" s="49"/>
      <c r="CV1320" s="49"/>
      <c r="CW1320" s="49"/>
      <c r="CX1320" s="49"/>
      <c r="CY1320" s="49"/>
      <c r="CZ1320" s="49"/>
      <c r="DA1320" s="49"/>
      <c r="DB1320" s="49"/>
      <c r="DC1320" s="49"/>
      <c r="DD1320" s="49"/>
      <c r="DE1320" s="49"/>
      <c r="DF1320" s="49"/>
      <c r="DG1320" s="49"/>
      <c r="DH1320" s="49"/>
      <c r="DI1320" s="49"/>
      <c r="DJ1320" s="49"/>
      <c r="DK1320" s="49"/>
      <c r="DL1320" s="49"/>
      <c r="DM1320" s="49"/>
      <c r="DN1320" s="49"/>
      <c r="DO1320" s="49"/>
      <c r="DP1320" s="49"/>
      <c r="DQ1320" s="49"/>
      <c r="DR1320" s="49"/>
      <c r="DS1320" s="49"/>
      <c r="DT1320" s="49"/>
      <c r="DU1320" s="49"/>
      <c r="DV1320" s="49"/>
      <c r="DW1320" s="49"/>
      <c r="DX1320" s="49"/>
      <c r="DY1320" s="49"/>
    </row>
    <row r="1321" spans="1:129" s="32" customFormat="1" ht="57" customHeight="1">
      <c r="A1321" s="61"/>
      <c r="B1321" s="61">
        <v>133</v>
      </c>
      <c r="C1321" s="7" t="s">
        <v>714</v>
      </c>
      <c r="D1321" s="7" t="s">
        <v>6852</v>
      </c>
      <c r="E1321" s="7" t="s">
        <v>715</v>
      </c>
      <c r="F1321" s="7"/>
      <c r="G1321" s="7"/>
      <c r="H1321" s="7">
        <v>32200</v>
      </c>
      <c r="I1321" s="7" t="s">
        <v>4364</v>
      </c>
      <c r="J1321" s="7" t="s">
        <v>716</v>
      </c>
      <c r="K1321" s="7" t="s">
        <v>717</v>
      </c>
      <c r="L1321" s="7" t="s">
        <v>718</v>
      </c>
      <c r="M1321" s="155"/>
      <c r="N1321" s="155"/>
      <c r="O1321" s="92"/>
      <c r="P1321" s="100"/>
      <c r="Q1321" s="72"/>
      <c r="R1321" s="72"/>
      <c r="S1321" s="49"/>
      <c r="T1321" s="49"/>
      <c r="U1321" s="49"/>
      <c r="V1321" s="49"/>
      <c r="W1321" s="49"/>
      <c r="X1321" s="49"/>
      <c r="Y1321" s="49"/>
      <c r="Z1321" s="49"/>
      <c r="AA1321" s="49"/>
      <c r="AB1321" s="49"/>
      <c r="AC1321" s="49"/>
      <c r="AD1321" s="49"/>
      <c r="AE1321" s="49"/>
      <c r="AF1321" s="49"/>
      <c r="AG1321" s="49"/>
      <c r="AH1321" s="49"/>
      <c r="AI1321" s="49"/>
      <c r="AJ1321" s="49"/>
      <c r="AK1321" s="49"/>
      <c r="AL1321" s="49"/>
      <c r="AM1321" s="49"/>
      <c r="AN1321" s="49"/>
      <c r="AO1321" s="49"/>
      <c r="AP1321" s="49"/>
      <c r="AQ1321" s="49"/>
      <c r="AR1321" s="49"/>
      <c r="AS1321" s="49"/>
      <c r="AT1321" s="49"/>
      <c r="AU1321" s="49"/>
      <c r="AV1321" s="49"/>
      <c r="AW1321" s="49"/>
      <c r="AX1321" s="49"/>
      <c r="AY1321" s="49"/>
      <c r="AZ1321" s="49"/>
      <c r="BA1321" s="49"/>
      <c r="BB1321" s="49"/>
      <c r="BC1321" s="49"/>
      <c r="BD1321" s="49"/>
      <c r="BE1321" s="49"/>
      <c r="BF1321" s="49"/>
      <c r="BG1321" s="49"/>
      <c r="BH1321" s="49"/>
      <c r="BI1321" s="49"/>
      <c r="BJ1321" s="49"/>
      <c r="BK1321" s="49"/>
      <c r="BL1321" s="49"/>
      <c r="BM1321" s="49"/>
      <c r="BN1321" s="49"/>
      <c r="BO1321" s="49"/>
      <c r="BP1321" s="49"/>
      <c r="BQ1321" s="49"/>
      <c r="BR1321" s="49"/>
      <c r="BS1321" s="49"/>
      <c r="BT1321" s="49"/>
      <c r="BU1321" s="49"/>
      <c r="BV1321" s="49"/>
      <c r="BW1321" s="49"/>
      <c r="BX1321" s="49"/>
      <c r="BY1321" s="49"/>
      <c r="BZ1321" s="49"/>
      <c r="CA1321" s="49"/>
      <c r="CB1321" s="49"/>
      <c r="CC1321" s="49"/>
      <c r="CD1321" s="49"/>
      <c r="CE1321" s="49"/>
      <c r="CF1321" s="49"/>
      <c r="CG1321" s="49"/>
      <c r="CH1321" s="49"/>
      <c r="CI1321" s="49"/>
      <c r="CJ1321" s="49"/>
      <c r="CK1321" s="49"/>
      <c r="CL1321" s="49"/>
      <c r="CM1321" s="49"/>
      <c r="CN1321" s="49"/>
      <c r="CO1321" s="49"/>
      <c r="CP1321" s="49"/>
      <c r="CQ1321" s="49"/>
      <c r="CR1321" s="49"/>
      <c r="CS1321" s="49"/>
      <c r="CT1321" s="49"/>
      <c r="CU1321" s="49"/>
      <c r="CV1321" s="49"/>
      <c r="CW1321" s="49"/>
      <c r="CX1321" s="49"/>
      <c r="CY1321" s="49"/>
      <c r="CZ1321" s="49"/>
      <c r="DA1321" s="49"/>
      <c r="DB1321" s="49"/>
      <c r="DC1321" s="49"/>
      <c r="DD1321" s="49"/>
      <c r="DE1321" s="49"/>
      <c r="DF1321" s="49"/>
      <c r="DG1321" s="49"/>
      <c r="DH1321" s="49"/>
      <c r="DI1321" s="49"/>
      <c r="DJ1321" s="49"/>
      <c r="DK1321" s="49"/>
      <c r="DL1321" s="49"/>
      <c r="DM1321" s="49"/>
      <c r="DN1321" s="49"/>
      <c r="DO1321" s="49"/>
      <c r="DP1321" s="49"/>
      <c r="DQ1321" s="49"/>
      <c r="DR1321" s="49"/>
      <c r="DS1321" s="49"/>
      <c r="DT1321" s="49"/>
      <c r="DU1321" s="49"/>
      <c r="DV1321" s="49"/>
      <c r="DW1321" s="49"/>
      <c r="DX1321" s="49"/>
      <c r="DY1321" s="49"/>
    </row>
    <row r="1322" spans="1:129" s="32" customFormat="1" ht="51.75" customHeight="1">
      <c r="A1322" s="61"/>
      <c r="B1322" s="158">
        <v>134</v>
      </c>
      <c r="C1322" s="7" t="s">
        <v>719</v>
      </c>
      <c r="D1322" s="7" t="s">
        <v>6860</v>
      </c>
      <c r="E1322" s="7" t="s">
        <v>720</v>
      </c>
      <c r="F1322" s="7"/>
      <c r="G1322" s="7"/>
      <c r="H1322" s="7">
        <v>1600</v>
      </c>
      <c r="I1322" s="7" t="s">
        <v>4364</v>
      </c>
      <c r="J1322" s="7" t="s">
        <v>721</v>
      </c>
      <c r="K1322" s="7" t="s">
        <v>722</v>
      </c>
      <c r="L1322" s="7" t="s">
        <v>723</v>
      </c>
      <c r="M1322" s="154"/>
      <c r="N1322" s="155"/>
      <c r="O1322" s="92"/>
      <c r="P1322" s="100"/>
      <c r="Q1322" s="72"/>
      <c r="R1322" s="72"/>
      <c r="S1322" s="49"/>
      <c r="T1322" s="49"/>
      <c r="U1322" s="49"/>
      <c r="V1322" s="49"/>
      <c r="W1322" s="49"/>
      <c r="X1322" s="49"/>
      <c r="Y1322" s="49"/>
      <c r="Z1322" s="49"/>
      <c r="AA1322" s="49"/>
      <c r="AB1322" s="49"/>
      <c r="AC1322" s="49"/>
      <c r="AD1322" s="49"/>
      <c r="AE1322" s="49"/>
      <c r="AF1322" s="49"/>
      <c r="AG1322" s="49"/>
      <c r="AH1322" s="49"/>
      <c r="AI1322" s="49"/>
      <c r="AJ1322" s="49"/>
      <c r="AK1322" s="49"/>
      <c r="AL1322" s="49"/>
      <c r="AM1322" s="49"/>
      <c r="AN1322" s="49"/>
      <c r="AO1322" s="49"/>
      <c r="AP1322" s="49"/>
      <c r="AQ1322" s="49"/>
      <c r="AR1322" s="49"/>
      <c r="AS1322" s="49"/>
      <c r="AT1322" s="49"/>
      <c r="AU1322" s="49"/>
      <c r="AV1322" s="49"/>
      <c r="AW1322" s="49"/>
      <c r="AX1322" s="49"/>
      <c r="AY1322" s="49"/>
      <c r="AZ1322" s="49"/>
      <c r="BA1322" s="49"/>
      <c r="BB1322" s="49"/>
      <c r="BC1322" s="49"/>
      <c r="BD1322" s="49"/>
      <c r="BE1322" s="49"/>
      <c r="BF1322" s="49"/>
      <c r="BG1322" s="49"/>
      <c r="BH1322" s="49"/>
      <c r="BI1322" s="49"/>
      <c r="BJ1322" s="49"/>
      <c r="BK1322" s="49"/>
      <c r="BL1322" s="49"/>
      <c r="BM1322" s="49"/>
      <c r="BN1322" s="49"/>
      <c r="BO1322" s="49"/>
      <c r="BP1322" s="49"/>
      <c r="BQ1322" s="49"/>
      <c r="BR1322" s="49"/>
      <c r="BS1322" s="49"/>
      <c r="BT1322" s="49"/>
      <c r="BU1322" s="49"/>
      <c r="BV1322" s="49"/>
      <c r="BW1322" s="49"/>
      <c r="BX1322" s="49"/>
      <c r="BY1322" s="49"/>
      <c r="BZ1322" s="49"/>
      <c r="CA1322" s="49"/>
      <c r="CB1322" s="49"/>
      <c r="CC1322" s="49"/>
      <c r="CD1322" s="49"/>
      <c r="CE1322" s="49"/>
      <c r="CF1322" s="49"/>
      <c r="CG1322" s="49"/>
      <c r="CH1322" s="49"/>
      <c r="CI1322" s="49"/>
      <c r="CJ1322" s="49"/>
      <c r="CK1322" s="49"/>
      <c r="CL1322" s="49"/>
      <c r="CM1322" s="49"/>
      <c r="CN1322" s="49"/>
      <c r="CO1322" s="49"/>
      <c r="CP1322" s="49"/>
      <c r="CQ1322" s="49"/>
      <c r="CR1322" s="49"/>
      <c r="CS1322" s="49"/>
      <c r="CT1322" s="49"/>
      <c r="CU1322" s="49"/>
      <c r="CV1322" s="49"/>
      <c r="CW1322" s="49"/>
      <c r="CX1322" s="49"/>
      <c r="CY1322" s="49"/>
      <c r="CZ1322" s="49"/>
      <c r="DA1322" s="49"/>
      <c r="DB1322" s="49"/>
      <c r="DC1322" s="49"/>
      <c r="DD1322" s="49"/>
      <c r="DE1322" s="49"/>
      <c r="DF1322" s="49"/>
      <c r="DG1322" s="49"/>
      <c r="DH1322" s="49"/>
      <c r="DI1322" s="49"/>
      <c r="DJ1322" s="49"/>
      <c r="DK1322" s="49"/>
      <c r="DL1322" s="49"/>
      <c r="DM1322" s="49"/>
      <c r="DN1322" s="49"/>
      <c r="DO1322" s="49"/>
      <c r="DP1322" s="49"/>
      <c r="DQ1322" s="49"/>
      <c r="DR1322" s="49"/>
      <c r="DS1322" s="49"/>
      <c r="DT1322" s="49"/>
      <c r="DU1322" s="49"/>
      <c r="DV1322" s="49"/>
      <c r="DW1322" s="49"/>
      <c r="DX1322" s="49"/>
      <c r="DY1322" s="49"/>
    </row>
    <row r="1323" spans="1:129" s="32" customFormat="1" ht="62.25" customHeight="1">
      <c r="A1323" s="61"/>
      <c r="B1323" s="61">
        <v>135</v>
      </c>
      <c r="C1323" s="7" t="s">
        <v>719</v>
      </c>
      <c r="D1323" s="7" t="s">
        <v>6860</v>
      </c>
      <c r="E1323" s="7" t="s">
        <v>724</v>
      </c>
      <c r="F1323" s="7"/>
      <c r="G1323" s="7"/>
      <c r="H1323" s="7">
        <v>32000</v>
      </c>
      <c r="I1323" s="7" t="s">
        <v>4364</v>
      </c>
      <c r="J1323" s="7" t="s">
        <v>725</v>
      </c>
      <c r="K1323" s="7" t="s">
        <v>2807</v>
      </c>
      <c r="L1323" s="7" t="s">
        <v>723</v>
      </c>
      <c r="M1323" s="154"/>
      <c r="N1323" s="155"/>
      <c r="O1323" s="92"/>
      <c r="P1323" s="100"/>
      <c r="Q1323" s="72"/>
      <c r="R1323" s="72"/>
      <c r="S1323" s="49"/>
      <c r="T1323" s="49"/>
      <c r="U1323" s="49"/>
      <c r="V1323" s="49"/>
      <c r="W1323" s="49"/>
      <c r="X1323" s="49"/>
      <c r="Y1323" s="49"/>
      <c r="Z1323" s="49"/>
      <c r="AA1323" s="49"/>
      <c r="AB1323" s="49"/>
      <c r="AC1323" s="49"/>
      <c r="AD1323" s="49"/>
      <c r="AE1323" s="49"/>
      <c r="AF1323" s="49"/>
      <c r="AG1323" s="49"/>
      <c r="AH1323" s="49"/>
      <c r="AI1323" s="49"/>
      <c r="AJ1323" s="49"/>
      <c r="AK1323" s="49"/>
      <c r="AL1323" s="49"/>
      <c r="AM1323" s="49"/>
      <c r="AN1323" s="49"/>
      <c r="AO1323" s="49"/>
      <c r="AP1323" s="49"/>
      <c r="AQ1323" s="49"/>
      <c r="AR1323" s="49"/>
      <c r="AS1323" s="49"/>
      <c r="AT1323" s="49"/>
      <c r="AU1323" s="49"/>
      <c r="AV1323" s="49"/>
      <c r="AW1323" s="49"/>
      <c r="AX1323" s="49"/>
      <c r="AY1323" s="49"/>
      <c r="AZ1323" s="49"/>
      <c r="BA1323" s="49"/>
      <c r="BB1323" s="49"/>
      <c r="BC1323" s="49"/>
      <c r="BD1323" s="49"/>
      <c r="BE1323" s="49"/>
      <c r="BF1323" s="49"/>
      <c r="BG1323" s="49"/>
      <c r="BH1323" s="49"/>
      <c r="BI1323" s="49"/>
      <c r="BJ1323" s="49"/>
      <c r="BK1323" s="49"/>
      <c r="BL1323" s="49"/>
      <c r="BM1323" s="49"/>
      <c r="BN1323" s="49"/>
      <c r="BO1323" s="49"/>
      <c r="BP1323" s="49"/>
      <c r="BQ1323" s="49"/>
      <c r="BR1323" s="49"/>
      <c r="BS1323" s="49"/>
      <c r="BT1323" s="49"/>
      <c r="BU1323" s="49"/>
      <c r="BV1323" s="49"/>
      <c r="BW1323" s="49"/>
      <c r="BX1323" s="49"/>
      <c r="BY1323" s="49"/>
      <c r="BZ1323" s="49"/>
      <c r="CA1323" s="49"/>
      <c r="CB1323" s="49"/>
      <c r="CC1323" s="49"/>
      <c r="CD1323" s="49"/>
      <c r="CE1323" s="49"/>
      <c r="CF1323" s="49"/>
      <c r="CG1323" s="49"/>
      <c r="CH1323" s="49"/>
      <c r="CI1323" s="49"/>
      <c r="CJ1323" s="49"/>
      <c r="CK1323" s="49"/>
      <c r="CL1323" s="49"/>
      <c r="CM1323" s="49"/>
      <c r="CN1323" s="49"/>
      <c r="CO1323" s="49"/>
      <c r="CP1323" s="49"/>
      <c r="CQ1323" s="49"/>
      <c r="CR1323" s="49"/>
      <c r="CS1323" s="49"/>
      <c r="CT1323" s="49"/>
      <c r="CU1323" s="49"/>
      <c r="CV1323" s="49"/>
      <c r="CW1323" s="49"/>
      <c r="CX1323" s="49"/>
      <c r="CY1323" s="49"/>
      <c r="CZ1323" s="49"/>
      <c r="DA1323" s="49"/>
      <c r="DB1323" s="49"/>
      <c r="DC1323" s="49"/>
      <c r="DD1323" s="49"/>
      <c r="DE1323" s="49"/>
      <c r="DF1323" s="49"/>
      <c r="DG1323" s="49"/>
      <c r="DH1323" s="49"/>
      <c r="DI1323" s="49"/>
      <c r="DJ1323" s="49"/>
      <c r="DK1323" s="49"/>
      <c r="DL1323" s="49"/>
      <c r="DM1323" s="49"/>
      <c r="DN1323" s="49"/>
      <c r="DO1323" s="49"/>
      <c r="DP1323" s="49"/>
      <c r="DQ1323" s="49"/>
      <c r="DR1323" s="49"/>
      <c r="DS1323" s="49"/>
      <c r="DT1323" s="49"/>
      <c r="DU1323" s="49"/>
      <c r="DV1323" s="49"/>
      <c r="DW1323" s="49"/>
      <c r="DX1323" s="49"/>
      <c r="DY1323" s="49"/>
    </row>
    <row r="1324" spans="1:129" s="32" customFormat="1" ht="66.75" customHeight="1">
      <c r="A1324" s="61"/>
      <c r="B1324" s="158">
        <v>136</v>
      </c>
      <c r="C1324" s="7" t="s">
        <v>2612</v>
      </c>
      <c r="D1324" s="7" t="s">
        <v>6852</v>
      </c>
      <c r="E1324" s="7" t="s">
        <v>726</v>
      </c>
      <c r="F1324" s="7">
        <v>1000</v>
      </c>
      <c r="G1324" s="7"/>
      <c r="H1324" s="7">
        <v>31198</v>
      </c>
      <c r="I1324" s="7" t="s">
        <v>4364</v>
      </c>
      <c r="J1324" s="7" t="s">
        <v>727</v>
      </c>
      <c r="K1324" s="7" t="s">
        <v>728</v>
      </c>
      <c r="L1324" s="7" t="s">
        <v>4509</v>
      </c>
      <c r="M1324" s="154"/>
      <c r="N1324" s="155"/>
      <c r="O1324" s="92"/>
      <c r="P1324" s="100"/>
      <c r="Q1324" s="72"/>
      <c r="R1324" s="72"/>
      <c r="S1324" s="49"/>
      <c r="T1324" s="49"/>
      <c r="U1324" s="49"/>
      <c r="V1324" s="49"/>
      <c r="W1324" s="49"/>
      <c r="X1324" s="49"/>
      <c r="Y1324" s="49"/>
      <c r="Z1324" s="49"/>
      <c r="AA1324" s="49"/>
      <c r="AB1324" s="49"/>
      <c r="AC1324" s="49"/>
      <c r="AD1324" s="49"/>
      <c r="AE1324" s="49"/>
      <c r="AF1324" s="49"/>
      <c r="AG1324" s="49"/>
      <c r="AH1324" s="49"/>
      <c r="AI1324" s="49"/>
      <c r="AJ1324" s="49"/>
      <c r="AK1324" s="49"/>
      <c r="AL1324" s="49"/>
      <c r="AM1324" s="49"/>
      <c r="AN1324" s="49"/>
      <c r="AO1324" s="49"/>
      <c r="AP1324" s="49"/>
      <c r="AQ1324" s="49"/>
      <c r="AR1324" s="49"/>
      <c r="AS1324" s="49"/>
      <c r="AT1324" s="49"/>
      <c r="AU1324" s="49"/>
      <c r="AV1324" s="49"/>
      <c r="AW1324" s="49"/>
      <c r="AX1324" s="49"/>
      <c r="AY1324" s="49"/>
      <c r="AZ1324" s="49"/>
      <c r="BA1324" s="49"/>
      <c r="BB1324" s="49"/>
      <c r="BC1324" s="49"/>
      <c r="BD1324" s="49"/>
      <c r="BE1324" s="49"/>
      <c r="BF1324" s="49"/>
      <c r="BG1324" s="49"/>
      <c r="BH1324" s="49"/>
      <c r="BI1324" s="49"/>
      <c r="BJ1324" s="49"/>
      <c r="BK1324" s="49"/>
      <c r="BL1324" s="49"/>
      <c r="BM1324" s="49"/>
      <c r="BN1324" s="49"/>
      <c r="BO1324" s="49"/>
      <c r="BP1324" s="49"/>
      <c r="BQ1324" s="49"/>
      <c r="BR1324" s="49"/>
      <c r="BS1324" s="49"/>
      <c r="BT1324" s="49"/>
      <c r="BU1324" s="49"/>
      <c r="BV1324" s="49"/>
      <c r="BW1324" s="49"/>
      <c r="BX1324" s="49"/>
      <c r="BY1324" s="49"/>
      <c r="BZ1324" s="49"/>
      <c r="CA1324" s="49"/>
      <c r="CB1324" s="49"/>
      <c r="CC1324" s="49"/>
      <c r="CD1324" s="49"/>
      <c r="CE1324" s="49"/>
      <c r="CF1324" s="49"/>
      <c r="CG1324" s="49"/>
      <c r="CH1324" s="49"/>
      <c r="CI1324" s="49"/>
      <c r="CJ1324" s="49"/>
      <c r="CK1324" s="49"/>
      <c r="CL1324" s="49"/>
      <c r="CM1324" s="49"/>
      <c r="CN1324" s="49"/>
      <c r="CO1324" s="49"/>
      <c r="CP1324" s="49"/>
      <c r="CQ1324" s="49"/>
      <c r="CR1324" s="49"/>
      <c r="CS1324" s="49"/>
      <c r="CT1324" s="49"/>
      <c r="CU1324" s="49"/>
      <c r="CV1324" s="49"/>
      <c r="CW1324" s="49"/>
      <c r="CX1324" s="49"/>
      <c r="CY1324" s="49"/>
      <c r="CZ1324" s="49"/>
      <c r="DA1324" s="49"/>
      <c r="DB1324" s="49"/>
      <c r="DC1324" s="49"/>
      <c r="DD1324" s="49"/>
      <c r="DE1324" s="49"/>
      <c r="DF1324" s="49"/>
      <c r="DG1324" s="49"/>
      <c r="DH1324" s="49"/>
      <c r="DI1324" s="49"/>
      <c r="DJ1324" s="49"/>
      <c r="DK1324" s="49"/>
      <c r="DL1324" s="49"/>
      <c r="DM1324" s="49"/>
      <c r="DN1324" s="49"/>
      <c r="DO1324" s="49"/>
      <c r="DP1324" s="49"/>
      <c r="DQ1324" s="49"/>
      <c r="DR1324" s="49"/>
      <c r="DS1324" s="49"/>
      <c r="DT1324" s="49"/>
      <c r="DU1324" s="49"/>
      <c r="DV1324" s="49"/>
      <c r="DW1324" s="49"/>
      <c r="DX1324" s="49"/>
      <c r="DY1324" s="49"/>
    </row>
    <row r="1325" spans="1:129" s="32" customFormat="1" ht="51.75" customHeight="1">
      <c r="A1325" s="61"/>
      <c r="B1325" s="61">
        <v>137</v>
      </c>
      <c r="C1325" s="7" t="s">
        <v>2755</v>
      </c>
      <c r="D1325" s="7" t="s">
        <v>6861</v>
      </c>
      <c r="E1325" s="7" t="s">
        <v>2183</v>
      </c>
      <c r="F1325" s="7"/>
      <c r="G1325" s="7"/>
      <c r="H1325" s="7">
        <v>1</v>
      </c>
      <c r="I1325" s="7" t="s">
        <v>4364</v>
      </c>
      <c r="J1325" s="7" t="s">
        <v>2184</v>
      </c>
      <c r="K1325" s="7" t="s">
        <v>2185</v>
      </c>
      <c r="L1325" s="7" t="s">
        <v>2186</v>
      </c>
      <c r="M1325" s="154"/>
      <c r="N1325" s="155"/>
      <c r="O1325" s="92"/>
      <c r="P1325" s="100"/>
      <c r="Q1325" s="72"/>
      <c r="R1325" s="72"/>
      <c r="S1325" s="49"/>
      <c r="T1325" s="49"/>
      <c r="U1325" s="49"/>
      <c r="V1325" s="49"/>
      <c r="W1325" s="49"/>
      <c r="X1325" s="49"/>
      <c r="Y1325" s="49"/>
      <c r="Z1325" s="49"/>
      <c r="AA1325" s="49"/>
      <c r="AB1325" s="49"/>
      <c r="AC1325" s="49"/>
      <c r="AD1325" s="49"/>
      <c r="AE1325" s="49"/>
      <c r="AF1325" s="49"/>
      <c r="AG1325" s="49"/>
      <c r="AH1325" s="49"/>
      <c r="AI1325" s="49"/>
      <c r="AJ1325" s="49"/>
      <c r="AK1325" s="49"/>
      <c r="AL1325" s="49"/>
      <c r="AM1325" s="49"/>
      <c r="AN1325" s="49"/>
      <c r="AO1325" s="49"/>
      <c r="AP1325" s="49"/>
      <c r="AQ1325" s="49"/>
      <c r="AR1325" s="49"/>
      <c r="AS1325" s="49"/>
      <c r="AT1325" s="49"/>
      <c r="AU1325" s="49"/>
      <c r="AV1325" s="49"/>
      <c r="AW1325" s="49"/>
      <c r="AX1325" s="49"/>
      <c r="AY1325" s="49"/>
      <c r="AZ1325" s="49"/>
      <c r="BA1325" s="49"/>
      <c r="BB1325" s="49"/>
      <c r="BC1325" s="49"/>
      <c r="BD1325" s="49"/>
      <c r="BE1325" s="49"/>
      <c r="BF1325" s="49"/>
      <c r="BG1325" s="49"/>
      <c r="BH1325" s="49"/>
      <c r="BI1325" s="49"/>
      <c r="BJ1325" s="49"/>
      <c r="BK1325" s="49"/>
      <c r="BL1325" s="49"/>
      <c r="BM1325" s="49"/>
      <c r="BN1325" s="49"/>
      <c r="BO1325" s="49"/>
      <c r="BP1325" s="49"/>
      <c r="BQ1325" s="49"/>
      <c r="BR1325" s="49"/>
      <c r="BS1325" s="49"/>
      <c r="BT1325" s="49"/>
      <c r="BU1325" s="49"/>
      <c r="BV1325" s="49"/>
      <c r="BW1325" s="49"/>
      <c r="BX1325" s="49"/>
      <c r="BY1325" s="49"/>
      <c r="BZ1325" s="49"/>
      <c r="CA1325" s="49"/>
      <c r="CB1325" s="49"/>
      <c r="CC1325" s="49"/>
      <c r="CD1325" s="49"/>
      <c r="CE1325" s="49"/>
      <c r="CF1325" s="49"/>
      <c r="CG1325" s="49"/>
      <c r="CH1325" s="49"/>
      <c r="CI1325" s="49"/>
      <c r="CJ1325" s="49"/>
      <c r="CK1325" s="49"/>
      <c r="CL1325" s="49"/>
      <c r="CM1325" s="49"/>
      <c r="CN1325" s="49"/>
      <c r="CO1325" s="49"/>
      <c r="CP1325" s="49"/>
      <c r="CQ1325" s="49"/>
      <c r="CR1325" s="49"/>
      <c r="CS1325" s="49"/>
      <c r="CT1325" s="49"/>
      <c r="CU1325" s="49"/>
      <c r="CV1325" s="49"/>
      <c r="CW1325" s="49"/>
      <c r="CX1325" s="49"/>
      <c r="CY1325" s="49"/>
      <c r="CZ1325" s="49"/>
      <c r="DA1325" s="49"/>
      <c r="DB1325" s="49"/>
      <c r="DC1325" s="49"/>
      <c r="DD1325" s="49"/>
      <c r="DE1325" s="49"/>
      <c r="DF1325" s="49"/>
      <c r="DG1325" s="49"/>
      <c r="DH1325" s="49"/>
      <c r="DI1325" s="49"/>
      <c r="DJ1325" s="49"/>
      <c r="DK1325" s="49"/>
      <c r="DL1325" s="49"/>
      <c r="DM1325" s="49"/>
      <c r="DN1325" s="49"/>
      <c r="DO1325" s="49"/>
      <c r="DP1325" s="49"/>
      <c r="DQ1325" s="49"/>
      <c r="DR1325" s="49"/>
      <c r="DS1325" s="49"/>
      <c r="DT1325" s="49"/>
      <c r="DU1325" s="49"/>
      <c r="DV1325" s="49"/>
      <c r="DW1325" s="49"/>
      <c r="DX1325" s="49"/>
      <c r="DY1325" s="49"/>
    </row>
    <row r="1326" spans="1:129" s="32" customFormat="1" ht="62.25" customHeight="1">
      <c r="A1326" s="61"/>
      <c r="B1326" s="61">
        <v>138</v>
      </c>
      <c r="C1326" s="7" t="s">
        <v>2187</v>
      </c>
      <c r="D1326" s="7" t="s">
        <v>6855</v>
      </c>
      <c r="E1326" s="7" t="s">
        <v>236</v>
      </c>
      <c r="F1326" s="7">
        <v>2000</v>
      </c>
      <c r="G1326" s="7"/>
      <c r="H1326" s="7">
        <v>50100</v>
      </c>
      <c r="I1326" s="7" t="s">
        <v>4364</v>
      </c>
      <c r="J1326" s="7" t="s">
        <v>237</v>
      </c>
      <c r="K1326" s="7" t="s">
        <v>238</v>
      </c>
      <c r="L1326" s="7" t="s">
        <v>239</v>
      </c>
      <c r="M1326" s="154"/>
      <c r="N1326" s="155"/>
      <c r="O1326" s="92"/>
      <c r="P1326" s="100"/>
      <c r="Q1326" s="72"/>
      <c r="R1326" s="72"/>
      <c r="S1326" s="49"/>
      <c r="T1326" s="49"/>
      <c r="U1326" s="49"/>
      <c r="V1326" s="49"/>
      <c r="W1326" s="49"/>
      <c r="X1326" s="49"/>
      <c r="Y1326" s="49"/>
      <c r="Z1326" s="49"/>
      <c r="AA1326" s="49"/>
      <c r="AB1326" s="49"/>
      <c r="AC1326" s="49"/>
      <c r="AD1326" s="49"/>
      <c r="AE1326" s="49"/>
      <c r="AF1326" s="49"/>
      <c r="AG1326" s="49"/>
      <c r="AH1326" s="49"/>
      <c r="AI1326" s="49"/>
      <c r="AJ1326" s="49"/>
      <c r="AK1326" s="49"/>
      <c r="AL1326" s="49"/>
      <c r="AM1326" s="49"/>
      <c r="AN1326" s="49"/>
      <c r="AO1326" s="49"/>
      <c r="AP1326" s="49"/>
      <c r="AQ1326" s="49"/>
      <c r="AR1326" s="49"/>
      <c r="AS1326" s="49"/>
      <c r="AT1326" s="49"/>
      <c r="AU1326" s="49"/>
      <c r="AV1326" s="49"/>
      <c r="AW1326" s="49"/>
      <c r="AX1326" s="49"/>
      <c r="AY1326" s="49"/>
      <c r="AZ1326" s="49"/>
      <c r="BA1326" s="49"/>
      <c r="BB1326" s="49"/>
      <c r="BC1326" s="49"/>
      <c r="BD1326" s="49"/>
      <c r="BE1326" s="49"/>
      <c r="BF1326" s="49"/>
      <c r="BG1326" s="49"/>
      <c r="BH1326" s="49"/>
      <c r="BI1326" s="49"/>
      <c r="BJ1326" s="49"/>
      <c r="BK1326" s="49"/>
      <c r="BL1326" s="49"/>
      <c r="BM1326" s="49"/>
      <c r="BN1326" s="49"/>
      <c r="BO1326" s="49"/>
      <c r="BP1326" s="49"/>
      <c r="BQ1326" s="49"/>
      <c r="BR1326" s="49"/>
      <c r="BS1326" s="49"/>
      <c r="BT1326" s="49"/>
      <c r="BU1326" s="49"/>
      <c r="BV1326" s="49"/>
      <c r="BW1326" s="49"/>
      <c r="BX1326" s="49"/>
      <c r="BY1326" s="49"/>
      <c r="BZ1326" s="49"/>
      <c r="CA1326" s="49"/>
      <c r="CB1326" s="49"/>
      <c r="CC1326" s="49"/>
      <c r="CD1326" s="49"/>
      <c r="CE1326" s="49"/>
      <c r="CF1326" s="49"/>
      <c r="CG1326" s="49"/>
      <c r="CH1326" s="49"/>
      <c r="CI1326" s="49"/>
      <c r="CJ1326" s="49"/>
      <c r="CK1326" s="49"/>
      <c r="CL1326" s="49"/>
      <c r="CM1326" s="49"/>
      <c r="CN1326" s="49"/>
      <c r="CO1326" s="49"/>
      <c r="CP1326" s="49"/>
      <c r="CQ1326" s="49"/>
      <c r="CR1326" s="49"/>
      <c r="CS1326" s="49"/>
      <c r="CT1326" s="49"/>
      <c r="CU1326" s="49"/>
      <c r="CV1326" s="49"/>
      <c r="CW1326" s="49"/>
      <c r="CX1326" s="49"/>
      <c r="CY1326" s="49"/>
      <c r="CZ1326" s="49"/>
      <c r="DA1326" s="49"/>
      <c r="DB1326" s="49"/>
      <c r="DC1326" s="49"/>
      <c r="DD1326" s="49"/>
      <c r="DE1326" s="49"/>
      <c r="DF1326" s="49"/>
      <c r="DG1326" s="49"/>
      <c r="DH1326" s="49"/>
      <c r="DI1326" s="49"/>
      <c r="DJ1326" s="49"/>
      <c r="DK1326" s="49"/>
      <c r="DL1326" s="49"/>
      <c r="DM1326" s="49"/>
      <c r="DN1326" s="49"/>
      <c r="DO1326" s="49"/>
      <c r="DP1326" s="49"/>
      <c r="DQ1326" s="49"/>
      <c r="DR1326" s="49"/>
      <c r="DS1326" s="49"/>
      <c r="DT1326" s="49"/>
      <c r="DU1326" s="49"/>
      <c r="DV1326" s="49"/>
      <c r="DW1326" s="49"/>
      <c r="DX1326" s="49"/>
      <c r="DY1326" s="49"/>
    </row>
    <row r="1327" spans="1:129" s="32" customFormat="1" ht="51" customHeight="1">
      <c r="A1327" s="61"/>
      <c r="B1327" s="158">
        <v>139</v>
      </c>
      <c r="C1327" s="7" t="s">
        <v>5703</v>
      </c>
      <c r="D1327" s="7" t="s">
        <v>6862</v>
      </c>
      <c r="E1327" s="7" t="s">
        <v>6863</v>
      </c>
      <c r="F1327" s="7">
        <v>229575</v>
      </c>
      <c r="G1327" s="7"/>
      <c r="H1327" s="7">
        <v>219189</v>
      </c>
      <c r="I1327" s="7" t="s">
        <v>4364</v>
      </c>
      <c r="J1327" s="7" t="s">
        <v>240</v>
      </c>
      <c r="K1327" s="7" t="s">
        <v>241</v>
      </c>
      <c r="L1327" s="7" t="s">
        <v>242</v>
      </c>
      <c r="M1327" s="155"/>
      <c r="N1327" s="155"/>
      <c r="O1327" s="92"/>
      <c r="P1327" s="100"/>
      <c r="Q1327" s="72"/>
      <c r="R1327" s="72"/>
      <c r="S1327" s="49"/>
      <c r="T1327" s="49"/>
      <c r="U1327" s="49"/>
      <c r="V1327" s="49"/>
      <c r="W1327" s="49"/>
      <c r="X1327" s="49"/>
      <c r="Y1327" s="49"/>
      <c r="Z1327" s="49"/>
      <c r="AA1327" s="49"/>
      <c r="AB1327" s="49"/>
      <c r="AC1327" s="49"/>
      <c r="AD1327" s="49"/>
      <c r="AE1327" s="49"/>
      <c r="AF1327" s="49"/>
      <c r="AG1327" s="49"/>
      <c r="AH1327" s="49"/>
      <c r="AI1327" s="49"/>
      <c r="AJ1327" s="49"/>
      <c r="AK1327" s="49"/>
      <c r="AL1327" s="49"/>
      <c r="AM1327" s="49"/>
      <c r="AN1327" s="49"/>
      <c r="AO1327" s="49"/>
      <c r="AP1327" s="49"/>
      <c r="AQ1327" s="49"/>
      <c r="AR1327" s="49"/>
      <c r="AS1327" s="49"/>
      <c r="AT1327" s="49"/>
      <c r="AU1327" s="49"/>
      <c r="AV1327" s="49"/>
      <c r="AW1327" s="49"/>
      <c r="AX1327" s="49"/>
      <c r="AY1327" s="49"/>
      <c r="AZ1327" s="49"/>
      <c r="BA1327" s="49"/>
      <c r="BB1327" s="49"/>
      <c r="BC1327" s="49"/>
      <c r="BD1327" s="49"/>
      <c r="BE1327" s="49"/>
      <c r="BF1327" s="49"/>
      <c r="BG1327" s="49"/>
      <c r="BH1327" s="49"/>
      <c r="BI1327" s="49"/>
      <c r="BJ1327" s="49"/>
      <c r="BK1327" s="49"/>
      <c r="BL1327" s="49"/>
      <c r="BM1327" s="49"/>
      <c r="BN1327" s="49"/>
      <c r="BO1327" s="49"/>
      <c r="BP1327" s="49"/>
      <c r="BQ1327" s="49"/>
      <c r="BR1327" s="49"/>
      <c r="BS1327" s="49"/>
      <c r="BT1327" s="49"/>
      <c r="BU1327" s="49"/>
      <c r="BV1327" s="49"/>
      <c r="BW1327" s="49"/>
      <c r="BX1327" s="49"/>
      <c r="BY1327" s="49"/>
      <c r="BZ1327" s="49"/>
      <c r="CA1327" s="49"/>
      <c r="CB1327" s="49"/>
      <c r="CC1327" s="49"/>
      <c r="CD1327" s="49"/>
      <c r="CE1327" s="49"/>
      <c r="CF1327" s="49"/>
      <c r="CG1327" s="49"/>
      <c r="CH1327" s="49"/>
      <c r="CI1327" s="49"/>
      <c r="CJ1327" s="49"/>
      <c r="CK1327" s="49"/>
      <c r="CL1327" s="49"/>
      <c r="CM1327" s="49"/>
      <c r="CN1327" s="49"/>
      <c r="CO1327" s="49"/>
      <c r="CP1327" s="49"/>
      <c r="CQ1327" s="49"/>
      <c r="CR1327" s="49"/>
      <c r="CS1327" s="49"/>
      <c r="CT1327" s="49"/>
      <c r="CU1327" s="49"/>
      <c r="CV1327" s="49"/>
      <c r="CW1327" s="49"/>
      <c r="CX1327" s="49"/>
      <c r="CY1327" s="49"/>
      <c r="CZ1327" s="49"/>
      <c r="DA1327" s="49"/>
      <c r="DB1327" s="49"/>
      <c r="DC1327" s="49"/>
      <c r="DD1327" s="49"/>
      <c r="DE1327" s="49"/>
      <c r="DF1327" s="49"/>
      <c r="DG1327" s="49"/>
      <c r="DH1327" s="49"/>
      <c r="DI1327" s="49"/>
      <c r="DJ1327" s="49"/>
      <c r="DK1327" s="49"/>
      <c r="DL1327" s="49"/>
      <c r="DM1327" s="49"/>
      <c r="DN1327" s="49"/>
      <c r="DO1327" s="49"/>
      <c r="DP1327" s="49"/>
      <c r="DQ1327" s="49"/>
      <c r="DR1327" s="49"/>
      <c r="DS1327" s="49"/>
      <c r="DT1327" s="49"/>
      <c r="DU1327" s="49"/>
      <c r="DV1327" s="49"/>
      <c r="DW1327" s="49"/>
      <c r="DX1327" s="49"/>
      <c r="DY1327" s="49"/>
    </row>
    <row r="1328" spans="1:129" s="32" customFormat="1" ht="63" customHeight="1">
      <c r="A1328" s="61"/>
      <c r="B1328" s="61">
        <v>140</v>
      </c>
      <c r="C1328" s="158" t="s">
        <v>5618</v>
      </c>
      <c r="D1328" s="158" t="s">
        <v>6864</v>
      </c>
      <c r="E1328" s="158" t="s">
        <v>3314</v>
      </c>
      <c r="F1328" s="193"/>
      <c r="G1328" s="193"/>
      <c r="H1328" s="194">
        <v>1400</v>
      </c>
      <c r="I1328" s="7" t="s">
        <v>4364</v>
      </c>
      <c r="J1328" s="158" t="s">
        <v>3315</v>
      </c>
      <c r="K1328" s="158" t="s">
        <v>3316</v>
      </c>
      <c r="L1328" s="158" t="s">
        <v>3317</v>
      </c>
      <c r="M1328" s="155"/>
      <c r="N1328" s="155"/>
      <c r="O1328" s="92"/>
      <c r="P1328" s="100"/>
      <c r="Q1328" s="72"/>
      <c r="R1328" s="72"/>
      <c r="S1328" s="49"/>
      <c r="T1328" s="49"/>
      <c r="U1328" s="49"/>
      <c r="V1328" s="49"/>
      <c r="W1328" s="49"/>
      <c r="X1328" s="49"/>
      <c r="Y1328" s="49"/>
      <c r="Z1328" s="49"/>
      <c r="AA1328" s="49"/>
      <c r="AB1328" s="49"/>
      <c r="AC1328" s="49"/>
      <c r="AD1328" s="49"/>
      <c r="AE1328" s="49"/>
      <c r="AF1328" s="49"/>
      <c r="AG1328" s="49"/>
      <c r="AH1328" s="49"/>
      <c r="AI1328" s="49"/>
      <c r="AJ1328" s="49"/>
      <c r="AK1328" s="49"/>
      <c r="AL1328" s="49"/>
      <c r="AM1328" s="49"/>
      <c r="AN1328" s="49"/>
      <c r="AO1328" s="49"/>
      <c r="AP1328" s="49"/>
      <c r="AQ1328" s="49"/>
      <c r="AR1328" s="49"/>
      <c r="AS1328" s="49"/>
      <c r="AT1328" s="49"/>
      <c r="AU1328" s="49"/>
      <c r="AV1328" s="49"/>
      <c r="AW1328" s="49"/>
      <c r="AX1328" s="49"/>
      <c r="AY1328" s="49"/>
      <c r="AZ1328" s="49"/>
      <c r="BA1328" s="49"/>
      <c r="BB1328" s="49"/>
      <c r="BC1328" s="49"/>
      <c r="BD1328" s="49"/>
      <c r="BE1328" s="49"/>
      <c r="BF1328" s="49"/>
      <c r="BG1328" s="49"/>
      <c r="BH1328" s="49"/>
      <c r="BI1328" s="49"/>
      <c r="BJ1328" s="49"/>
      <c r="BK1328" s="49"/>
      <c r="BL1328" s="49"/>
      <c r="BM1328" s="49"/>
      <c r="BN1328" s="49"/>
      <c r="BO1328" s="49"/>
      <c r="BP1328" s="49"/>
      <c r="BQ1328" s="49"/>
      <c r="BR1328" s="49"/>
      <c r="BS1328" s="49"/>
      <c r="BT1328" s="49"/>
      <c r="BU1328" s="49"/>
      <c r="BV1328" s="49"/>
      <c r="BW1328" s="49"/>
      <c r="BX1328" s="49"/>
      <c r="BY1328" s="49"/>
      <c r="BZ1328" s="49"/>
      <c r="CA1328" s="49"/>
      <c r="CB1328" s="49"/>
      <c r="CC1328" s="49"/>
      <c r="CD1328" s="49"/>
      <c r="CE1328" s="49"/>
      <c r="CF1328" s="49"/>
      <c r="CG1328" s="49"/>
      <c r="CH1328" s="49"/>
      <c r="CI1328" s="49"/>
      <c r="CJ1328" s="49"/>
      <c r="CK1328" s="49"/>
      <c r="CL1328" s="49"/>
      <c r="CM1328" s="49"/>
      <c r="CN1328" s="49"/>
      <c r="CO1328" s="49"/>
      <c r="CP1328" s="49"/>
      <c r="CQ1328" s="49"/>
      <c r="CR1328" s="49"/>
      <c r="CS1328" s="49"/>
      <c r="CT1328" s="49"/>
      <c r="CU1328" s="49"/>
      <c r="CV1328" s="49"/>
      <c r="CW1328" s="49"/>
      <c r="CX1328" s="49"/>
      <c r="CY1328" s="49"/>
      <c r="CZ1328" s="49"/>
      <c r="DA1328" s="49"/>
      <c r="DB1328" s="49"/>
      <c r="DC1328" s="49"/>
      <c r="DD1328" s="49"/>
      <c r="DE1328" s="49"/>
      <c r="DF1328" s="49"/>
      <c r="DG1328" s="49"/>
      <c r="DH1328" s="49"/>
      <c r="DI1328" s="49"/>
      <c r="DJ1328" s="49"/>
      <c r="DK1328" s="49"/>
      <c r="DL1328" s="49"/>
      <c r="DM1328" s="49"/>
      <c r="DN1328" s="49"/>
      <c r="DO1328" s="49"/>
      <c r="DP1328" s="49"/>
      <c r="DQ1328" s="49"/>
      <c r="DR1328" s="49"/>
      <c r="DS1328" s="49"/>
      <c r="DT1328" s="49"/>
      <c r="DU1328" s="49"/>
      <c r="DV1328" s="49"/>
      <c r="DW1328" s="49"/>
      <c r="DX1328" s="49"/>
      <c r="DY1328" s="49"/>
    </row>
    <row r="1329" spans="1:129" s="32" customFormat="1" ht="64.5" customHeight="1">
      <c r="A1329" s="61"/>
      <c r="B1329" s="158">
        <v>141</v>
      </c>
      <c r="C1329" s="158" t="s">
        <v>3318</v>
      </c>
      <c r="D1329" s="158" t="s">
        <v>6865</v>
      </c>
      <c r="E1329" s="158" t="s">
        <v>3319</v>
      </c>
      <c r="F1329" s="193">
        <v>0</v>
      </c>
      <c r="G1329" s="193"/>
      <c r="H1329" s="166">
        <v>567</v>
      </c>
      <c r="I1329" s="7" t="s">
        <v>4364</v>
      </c>
      <c r="J1329" s="158" t="s">
        <v>3320</v>
      </c>
      <c r="K1329" s="158" t="s">
        <v>3321</v>
      </c>
      <c r="L1329" s="158" t="s">
        <v>4960</v>
      </c>
      <c r="M1329" s="155"/>
      <c r="N1329" s="155"/>
      <c r="O1329" s="92"/>
      <c r="P1329" s="100"/>
      <c r="Q1329" s="72"/>
      <c r="R1329" s="72"/>
      <c r="S1329" s="49"/>
      <c r="T1329" s="49"/>
      <c r="U1329" s="49"/>
      <c r="V1329" s="49"/>
      <c r="W1329" s="49"/>
      <c r="X1329" s="49"/>
      <c r="Y1329" s="49"/>
      <c r="Z1329" s="49"/>
      <c r="AA1329" s="49"/>
      <c r="AB1329" s="49"/>
      <c r="AC1329" s="49"/>
      <c r="AD1329" s="49"/>
      <c r="AE1329" s="49"/>
      <c r="AF1329" s="49"/>
      <c r="AG1329" s="49"/>
      <c r="AH1329" s="49"/>
      <c r="AI1329" s="49"/>
      <c r="AJ1329" s="49"/>
      <c r="AK1329" s="49"/>
      <c r="AL1329" s="49"/>
      <c r="AM1329" s="49"/>
      <c r="AN1329" s="49"/>
      <c r="AO1329" s="49"/>
      <c r="AP1329" s="49"/>
      <c r="AQ1329" s="49"/>
      <c r="AR1329" s="49"/>
      <c r="AS1329" s="49"/>
      <c r="AT1329" s="49"/>
      <c r="AU1329" s="49"/>
      <c r="AV1329" s="49"/>
      <c r="AW1329" s="49"/>
      <c r="AX1329" s="49"/>
      <c r="AY1329" s="49"/>
      <c r="AZ1329" s="49"/>
      <c r="BA1329" s="49"/>
      <c r="BB1329" s="49"/>
      <c r="BC1329" s="49"/>
      <c r="BD1329" s="49"/>
      <c r="BE1329" s="49"/>
      <c r="BF1329" s="49"/>
      <c r="BG1329" s="49"/>
      <c r="BH1329" s="49"/>
      <c r="BI1329" s="49"/>
      <c r="BJ1329" s="49"/>
      <c r="BK1329" s="49"/>
      <c r="BL1329" s="49"/>
      <c r="BM1329" s="49"/>
      <c r="BN1329" s="49"/>
      <c r="BO1329" s="49"/>
      <c r="BP1329" s="49"/>
      <c r="BQ1329" s="49"/>
      <c r="BR1329" s="49"/>
      <c r="BS1329" s="49"/>
      <c r="BT1329" s="49"/>
      <c r="BU1329" s="49"/>
      <c r="BV1329" s="49"/>
      <c r="BW1329" s="49"/>
      <c r="BX1329" s="49"/>
      <c r="BY1329" s="49"/>
      <c r="BZ1329" s="49"/>
      <c r="CA1329" s="49"/>
      <c r="CB1329" s="49"/>
      <c r="CC1329" s="49"/>
      <c r="CD1329" s="49"/>
      <c r="CE1329" s="49"/>
      <c r="CF1329" s="49"/>
      <c r="CG1329" s="49"/>
      <c r="CH1329" s="49"/>
      <c r="CI1329" s="49"/>
      <c r="CJ1329" s="49"/>
      <c r="CK1329" s="49"/>
      <c r="CL1329" s="49"/>
      <c r="CM1329" s="49"/>
      <c r="CN1329" s="49"/>
      <c r="CO1329" s="49"/>
      <c r="CP1329" s="49"/>
      <c r="CQ1329" s="49"/>
      <c r="CR1329" s="49"/>
      <c r="CS1329" s="49"/>
      <c r="CT1329" s="49"/>
      <c r="CU1329" s="49"/>
      <c r="CV1329" s="49"/>
      <c r="CW1329" s="49"/>
      <c r="CX1329" s="49"/>
      <c r="CY1329" s="49"/>
      <c r="CZ1329" s="49"/>
      <c r="DA1329" s="49"/>
      <c r="DB1329" s="49"/>
      <c r="DC1329" s="49"/>
      <c r="DD1329" s="49"/>
      <c r="DE1329" s="49"/>
      <c r="DF1329" s="49"/>
      <c r="DG1329" s="49"/>
      <c r="DH1329" s="49"/>
      <c r="DI1329" s="49"/>
      <c r="DJ1329" s="49"/>
      <c r="DK1329" s="49"/>
      <c r="DL1329" s="49"/>
      <c r="DM1329" s="49"/>
      <c r="DN1329" s="49"/>
      <c r="DO1329" s="49"/>
      <c r="DP1329" s="49"/>
      <c r="DQ1329" s="49"/>
      <c r="DR1329" s="49"/>
      <c r="DS1329" s="49"/>
      <c r="DT1329" s="49"/>
      <c r="DU1329" s="49"/>
      <c r="DV1329" s="49"/>
      <c r="DW1329" s="49"/>
      <c r="DX1329" s="49"/>
      <c r="DY1329" s="49"/>
    </row>
    <row r="1330" spans="1:129" s="32" customFormat="1" ht="53.25" customHeight="1">
      <c r="A1330" s="61"/>
      <c r="B1330" s="61">
        <v>142</v>
      </c>
      <c r="C1330" s="158" t="s">
        <v>5024</v>
      </c>
      <c r="D1330" s="158" t="s">
        <v>6866</v>
      </c>
      <c r="E1330" s="158" t="s">
        <v>5025</v>
      </c>
      <c r="F1330" s="193"/>
      <c r="G1330" s="193"/>
      <c r="H1330" s="166">
        <v>2150</v>
      </c>
      <c r="I1330" s="7" t="s">
        <v>4364</v>
      </c>
      <c r="J1330" s="158" t="s">
        <v>5026</v>
      </c>
      <c r="K1330" s="158" t="s">
        <v>5027</v>
      </c>
      <c r="L1330" s="158" t="s">
        <v>2107</v>
      </c>
      <c r="M1330" s="155"/>
      <c r="N1330" s="154"/>
      <c r="O1330" s="92"/>
      <c r="P1330" s="100"/>
      <c r="Q1330" s="72"/>
      <c r="R1330" s="72"/>
      <c r="S1330" s="49"/>
      <c r="T1330" s="49"/>
      <c r="U1330" s="49"/>
      <c r="V1330" s="49"/>
      <c r="W1330" s="49"/>
      <c r="X1330" s="49"/>
      <c r="Y1330" s="49"/>
      <c r="Z1330" s="49"/>
      <c r="AA1330" s="49"/>
      <c r="AB1330" s="49"/>
      <c r="AC1330" s="49"/>
      <c r="AD1330" s="49"/>
      <c r="AE1330" s="49"/>
      <c r="AF1330" s="49"/>
      <c r="AG1330" s="49"/>
      <c r="AH1330" s="49"/>
      <c r="AI1330" s="49"/>
      <c r="AJ1330" s="49"/>
      <c r="AK1330" s="49"/>
      <c r="AL1330" s="49"/>
      <c r="AM1330" s="49"/>
      <c r="AN1330" s="49"/>
      <c r="AO1330" s="49"/>
      <c r="AP1330" s="49"/>
      <c r="AQ1330" s="49"/>
      <c r="AR1330" s="49"/>
      <c r="AS1330" s="49"/>
      <c r="AT1330" s="49"/>
      <c r="AU1330" s="49"/>
      <c r="AV1330" s="49"/>
      <c r="AW1330" s="49"/>
      <c r="AX1330" s="49"/>
      <c r="AY1330" s="49"/>
      <c r="AZ1330" s="49"/>
      <c r="BA1330" s="49"/>
      <c r="BB1330" s="49"/>
      <c r="BC1330" s="49"/>
      <c r="BD1330" s="49"/>
      <c r="BE1330" s="49"/>
      <c r="BF1330" s="49"/>
      <c r="BG1330" s="49"/>
      <c r="BH1330" s="49"/>
      <c r="BI1330" s="49"/>
      <c r="BJ1330" s="49"/>
      <c r="BK1330" s="49"/>
      <c r="BL1330" s="49"/>
      <c r="BM1330" s="49"/>
      <c r="BN1330" s="49"/>
      <c r="BO1330" s="49"/>
      <c r="BP1330" s="49"/>
      <c r="BQ1330" s="49"/>
      <c r="BR1330" s="49"/>
      <c r="BS1330" s="49"/>
      <c r="BT1330" s="49"/>
      <c r="BU1330" s="49"/>
      <c r="BV1330" s="49"/>
      <c r="BW1330" s="49"/>
      <c r="BX1330" s="49"/>
      <c r="BY1330" s="49"/>
      <c r="BZ1330" s="49"/>
      <c r="CA1330" s="49"/>
      <c r="CB1330" s="49"/>
      <c r="CC1330" s="49"/>
      <c r="CD1330" s="49"/>
      <c r="CE1330" s="49"/>
      <c r="CF1330" s="49"/>
      <c r="CG1330" s="49"/>
      <c r="CH1330" s="49"/>
      <c r="CI1330" s="49"/>
      <c r="CJ1330" s="49"/>
      <c r="CK1330" s="49"/>
      <c r="CL1330" s="49"/>
      <c r="CM1330" s="49"/>
      <c r="CN1330" s="49"/>
      <c r="CO1330" s="49"/>
      <c r="CP1330" s="49"/>
      <c r="CQ1330" s="49"/>
      <c r="CR1330" s="49"/>
      <c r="CS1330" s="49"/>
      <c r="CT1330" s="49"/>
      <c r="CU1330" s="49"/>
      <c r="CV1330" s="49"/>
      <c r="CW1330" s="49"/>
      <c r="CX1330" s="49"/>
      <c r="CY1330" s="49"/>
      <c r="CZ1330" s="49"/>
      <c r="DA1330" s="49"/>
      <c r="DB1330" s="49"/>
      <c r="DC1330" s="49"/>
      <c r="DD1330" s="49"/>
      <c r="DE1330" s="49"/>
      <c r="DF1330" s="49"/>
      <c r="DG1330" s="49"/>
      <c r="DH1330" s="49"/>
      <c r="DI1330" s="49"/>
      <c r="DJ1330" s="49"/>
      <c r="DK1330" s="49"/>
      <c r="DL1330" s="49"/>
      <c r="DM1330" s="49"/>
      <c r="DN1330" s="49"/>
      <c r="DO1330" s="49"/>
      <c r="DP1330" s="49"/>
      <c r="DQ1330" s="49"/>
      <c r="DR1330" s="49"/>
      <c r="DS1330" s="49"/>
      <c r="DT1330" s="49"/>
      <c r="DU1330" s="49"/>
      <c r="DV1330" s="49"/>
      <c r="DW1330" s="49"/>
      <c r="DX1330" s="49"/>
      <c r="DY1330" s="49"/>
    </row>
    <row r="1331" spans="1:129" s="32" customFormat="1" ht="64.5" customHeight="1">
      <c r="A1331" s="61"/>
      <c r="B1331" s="158">
        <v>143</v>
      </c>
      <c r="C1331" s="61" t="s">
        <v>5028</v>
      </c>
      <c r="D1331" s="158" t="s">
        <v>6867</v>
      </c>
      <c r="E1331" s="158" t="s">
        <v>5029</v>
      </c>
      <c r="F1331" s="193"/>
      <c r="G1331" s="193"/>
      <c r="H1331" s="166">
        <v>2685</v>
      </c>
      <c r="I1331" s="7" t="s">
        <v>4366</v>
      </c>
      <c r="J1331" s="158" t="s">
        <v>5030</v>
      </c>
      <c r="K1331" s="158" t="s">
        <v>5031</v>
      </c>
      <c r="L1331" s="158" t="s">
        <v>5032</v>
      </c>
      <c r="M1331" s="155"/>
      <c r="N1331" s="155"/>
      <c r="O1331" s="92"/>
      <c r="P1331" s="100"/>
      <c r="Q1331" s="72"/>
      <c r="R1331" s="72"/>
      <c r="S1331" s="49"/>
      <c r="T1331" s="49"/>
      <c r="U1331" s="49"/>
      <c r="V1331" s="49"/>
      <c r="W1331" s="49"/>
      <c r="X1331" s="49"/>
      <c r="Y1331" s="49"/>
      <c r="Z1331" s="49"/>
      <c r="AA1331" s="49"/>
      <c r="AB1331" s="49"/>
      <c r="AC1331" s="49"/>
      <c r="AD1331" s="49"/>
      <c r="AE1331" s="49"/>
      <c r="AF1331" s="49"/>
      <c r="AG1331" s="49"/>
      <c r="AH1331" s="49"/>
      <c r="AI1331" s="49"/>
      <c r="AJ1331" s="49"/>
      <c r="AK1331" s="49"/>
      <c r="AL1331" s="49"/>
      <c r="AM1331" s="49"/>
      <c r="AN1331" s="49"/>
      <c r="AO1331" s="49"/>
      <c r="AP1331" s="49"/>
      <c r="AQ1331" s="49"/>
      <c r="AR1331" s="49"/>
      <c r="AS1331" s="49"/>
      <c r="AT1331" s="49"/>
      <c r="AU1331" s="49"/>
      <c r="AV1331" s="49"/>
      <c r="AW1331" s="49"/>
      <c r="AX1331" s="49"/>
      <c r="AY1331" s="49"/>
      <c r="AZ1331" s="49"/>
      <c r="BA1331" s="49"/>
      <c r="BB1331" s="49"/>
      <c r="BC1331" s="49"/>
      <c r="BD1331" s="49"/>
      <c r="BE1331" s="49"/>
      <c r="BF1331" s="49"/>
      <c r="BG1331" s="49"/>
      <c r="BH1331" s="49"/>
      <c r="BI1331" s="49"/>
      <c r="BJ1331" s="49"/>
      <c r="BK1331" s="49"/>
      <c r="BL1331" s="49"/>
      <c r="BM1331" s="49"/>
      <c r="BN1331" s="49"/>
      <c r="BO1331" s="49"/>
      <c r="BP1331" s="49"/>
      <c r="BQ1331" s="49"/>
      <c r="BR1331" s="49"/>
      <c r="BS1331" s="49"/>
      <c r="BT1331" s="49"/>
      <c r="BU1331" s="49"/>
      <c r="BV1331" s="49"/>
      <c r="BW1331" s="49"/>
      <c r="BX1331" s="49"/>
      <c r="BY1331" s="49"/>
      <c r="BZ1331" s="49"/>
      <c r="CA1331" s="49"/>
      <c r="CB1331" s="49"/>
      <c r="CC1331" s="49"/>
      <c r="CD1331" s="49"/>
      <c r="CE1331" s="49"/>
      <c r="CF1331" s="49"/>
      <c r="CG1331" s="49"/>
      <c r="CH1331" s="49"/>
      <c r="CI1331" s="49"/>
      <c r="CJ1331" s="49"/>
      <c r="CK1331" s="49"/>
      <c r="CL1331" s="49"/>
      <c r="CM1331" s="49"/>
      <c r="CN1331" s="49"/>
      <c r="CO1331" s="49"/>
      <c r="CP1331" s="49"/>
      <c r="CQ1331" s="49"/>
      <c r="CR1331" s="49"/>
      <c r="CS1331" s="49"/>
      <c r="CT1331" s="49"/>
      <c r="CU1331" s="49"/>
      <c r="CV1331" s="49"/>
      <c r="CW1331" s="49"/>
      <c r="CX1331" s="49"/>
      <c r="CY1331" s="49"/>
      <c r="CZ1331" s="49"/>
      <c r="DA1331" s="49"/>
      <c r="DB1331" s="49"/>
      <c r="DC1331" s="49"/>
      <c r="DD1331" s="49"/>
      <c r="DE1331" s="49"/>
      <c r="DF1331" s="49"/>
      <c r="DG1331" s="49"/>
      <c r="DH1331" s="49"/>
      <c r="DI1331" s="49"/>
      <c r="DJ1331" s="49"/>
      <c r="DK1331" s="49"/>
      <c r="DL1331" s="49"/>
      <c r="DM1331" s="49"/>
      <c r="DN1331" s="49"/>
      <c r="DO1331" s="49"/>
      <c r="DP1331" s="49"/>
      <c r="DQ1331" s="49"/>
      <c r="DR1331" s="49"/>
      <c r="DS1331" s="49"/>
      <c r="DT1331" s="49"/>
      <c r="DU1331" s="49"/>
      <c r="DV1331" s="49"/>
      <c r="DW1331" s="49"/>
      <c r="DX1331" s="49"/>
      <c r="DY1331" s="49"/>
    </row>
    <row r="1332" spans="1:129" s="32" customFormat="1" ht="57.75" customHeight="1">
      <c r="A1332" s="61"/>
      <c r="B1332" s="61">
        <v>144</v>
      </c>
      <c r="C1332" s="61" t="s">
        <v>4019</v>
      </c>
      <c r="D1332" s="158" t="s">
        <v>6868</v>
      </c>
      <c r="E1332" s="158" t="s">
        <v>4394</v>
      </c>
      <c r="F1332" s="193"/>
      <c r="G1332" s="193"/>
      <c r="H1332" s="166">
        <v>2969</v>
      </c>
      <c r="I1332" s="7" t="s">
        <v>4364</v>
      </c>
      <c r="J1332" s="158" t="s">
        <v>4395</v>
      </c>
      <c r="K1332" s="158" t="s">
        <v>4396</v>
      </c>
      <c r="L1332" s="158" t="s">
        <v>4397</v>
      </c>
      <c r="M1332" s="155"/>
      <c r="N1332" s="155"/>
      <c r="O1332" s="92"/>
      <c r="P1332" s="100"/>
      <c r="Q1332" s="72"/>
      <c r="R1332" s="72"/>
      <c r="S1332" s="49"/>
      <c r="T1332" s="49"/>
      <c r="U1332" s="49"/>
      <c r="V1332" s="49"/>
      <c r="W1332" s="49"/>
      <c r="X1332" s="49"/>
      <c r="Y1332" s="49"/>
      <c r="Z1332" s="49"/>
      <c r="AA1332" s="49"/>
      <c r="AB1332" s="49"/>
      <c r="AC1332" s="49"/>
      <c r="AD1332" s="49"/>
      <c r="AE1332" s="49"/>
      <c r="AF1332" s="49"/>
      <c r="AG1332" s="49"/>
      <c r="AH1332" s="49"/>
      <c r="AI1332" s="49"/>
      <c r="AJ1332" s="49"/>
      <c r="AK1332" s="49"/>
      <c r="AL1332" s="49"/>
      <c r="AM1332" s="49"/>
      <c r="AN1332" s="49"/>
      <c r="AO1332" s="49"/>
      <c r="AP1332" s="49"/>
      <c r="AQ1332" s="49"/>
      <c r="AR1332" s="49"/>
      <c r="AS1332" s="49"/>
      <c r="AT1332" s="49"/>
      <c r="AU1332" s="49"/>
      <c r="AV1332" s="49"/>
      <c r="AW1332" s="49"/>
      <c r="AX1332" s="49"/>
      <c r="AY1332" s="49"/>
      <c r="AZ1332" s="49"/>
      <c r="BA1332" s="49"/>
      <c r="BB1332" s="49"/>
      <c r="BC1332" s="49"/>
      <c r="BD1332" s="49"/>
      <c r="BE1332" s="49"/>
      <c r="BF1332" s="49"/>
      <c r="BG1332" s="49"/>
      <c r="BH1332" s="49"/>
      <c r="BI1332" s="49"/>
      <c r="BJ1332" s="49"/>
      <c r="BK1332" s="49"/>
      <c r="BL1332" s="49"/>
      <c r="BM1332" s="49"/>
      <c r="BN1332" s="49"/>
      <c r="BO1332" s="49"/>
      <c r="BP1332" s="49"/>
      <c r="BQ1332" s="49"/>
      <c r="BR1332" s="49"/>
      <c r="BS1332" s="49"/>
      <c r="BT1332" s="49"/>
      <c r="BU1332" s="49"/>
      <c r="BV1332" s="49"/>
      <c r="BW1332" s="49"/>
      <c r="BX1332" s="49"/>
      <c r="BY1332" s="49"/>
      <c r="BZ1332" s="49"/>
      <c r="CA1332" s="49"/>
      <c r="CB1332" s="49"/>
      <c r="CC1332" s="49"/>
      <c r="CD1332" s="49"/>
      <c r="CE1332" s="49"/>
      <c r="CF1332" s="49"/>
      <c r="CG1332" s="49"/>
      <c r="CH1332" s="49"/>
      <c r="CI1332" s="49"/>
      <c r="CJ1332" s="49"/>
      <c r="CK1332" s="49"/>
      <c r="CL1332" s="49"/>
      <c r="CM1332" s="49"/>
      <c r="CN1332" s="49"/>
      <c r="CO1332" s="49"/>
      <c r="CP1332" s="49"/>
      <c r="CQ1332" s="49"/>
      <c r="CR1332" s="49"/>
      <c r="CS1332" s="49"/>
      <c r="CT1332" s="49"/>
      <c r="CU1332" s="49"/>
      <c r="CV1332" s="49"/>
      <c r="CW1332" s="49"/>
      <c r="CX1332" s="49"/>
      <c r="CY1332" s="49"/>
      <c r="CZ1332" s="49"/>
      <c r="DA1332" s="49"/>
      <c r="DB1332" s="49"/>
      <c r="DC1332" s="49"/>
      <c r="DD1332" s="49"/>
      <c r="DE1332" s="49"/>
      <c r="DF1332" s="49"/>
      <c r="DG1332" s="49"/>
      <c r="DH1332" s="49"/>
      <c r="DI1332" s="49"/>
      <c r="DJ1332" s="49"/>
      <c r="DK1332" s="49"/>
      <c r="DL1332" s="49"/>
      <c r="DM1332" s="49"/>
      <c r="DN1332" s="49"/>
      <c r="DO1332" s="49"/>
      <c r="DP1332" s="49"/>
      <c r="DQ1332" s="49"/>
      <c r="DR1332" s="49"/>
      <c r="DS1332" s="49"/>
      <c r="DT1332" s="49"/>
      <c r="DU1332" s="49"/>
      <c r="DV1332" s="49"/>
      <c r="DW1332" s="49"/>
      <c r="DX1332" s="49"/>
      <c r="DY1332" s="49"/>
    </row>
    <row r="1333" spans="1:129" s="32" customFormat="1" ht="51.75" customHeight="1">
      <c r="A1333" s="61"/>
      <c r="B1333" s="158">
        <v>145</v>
      </c>
      <c r="C1333" s="61" t="s">
        <v>6869</v>
      </c>
      <c r="D1333" s="158" t="s">
        <v>6870</v>
      </c>
      <c r="E1333" s="158" t="s">
        <v>6871</v>
      </c>
      <c r="F1333" s="193"/>
      <c r="G1333" s="193"/>
      <c r="H1333" s="166">
        <v>3875</v>
      </c>
      <c r="I1333" s="7" t="s">
        <v>4364</v>
      </c>
      <c r="J1333" s="158" t="s">
        <v>6872</v>
      </c>
      <c r="K1333" s="158" t="s">
        <v>6873</v>
      </c>
      <c r="L1333" s="158" t="s">
        <v>6874</v>
      </c>
      <c r="M1333" s="155"/>
      <c r="N1333" s="155"/>
      <c r="O1333" s="91"/>
      <c r="P1333" s="99"/>
      <c r="Q1333" s="72"/>
      <c r="R1333" s="72"/>
      <c r="S1333" s="49"/>
      <c r="T1333" s="49"/>
      <c r="U1333" s="49"/>
      <c r="V1333" s="49"/>
      <c r="W1333" s="49"/>
      <c r="X1333" s="49"/>
      <c r="Y1333" s="49"/>
      <c r="Z1333" s="49"/>
      <c r="AA1333" s="49"/>
      <c r="AB1333" s="49"/>
      <c r="AC1333" s="49"/>
      <c r="AD1333" s="49"/>
      <c r="AE1333" s="49"/>
      <c r="AF1333" s="49"/>
      <c r="AG1333" s="49"/>
      <c r="AH1333" s="49"/>
      <c r="AI1333" s="49"/>
      <c r="AJ1333" s="49"/>
      <c r="AK1333" s="49"/>
      <c r="AL1333" s="49"/>
      <c r="AM1333" s="49"/>
      <c r="AN1333" s="49"/>
      <c r="AO1333" s="49"/>
      <c r="AP1333" s="49"/>
      <c r="AQ1333" s="49"/>
      <c r="AR1333" s="49"/>
      <c r="AS1333" s="49"/>
      <c r="AT1333" s="49"/>
      <c r="AU1333" s="49"/>
      <c r="AV1333" s="49"/>
      <c r="AW1333" s="49"/>
      <c r="AX1333" s="49"/>
      <c r="AY1333" s="49"/>
      <c r="AZ1333" s="49"/>
      <c r="BA1333" s="49"/>
      <c r="BB1333" s="49"/>
      <c r="BC1333" s="49"/>
      <c r="BD1333" s="49"/>
      <c r="BE1333" s="49"/>
      <c r="BF1333" s="49"/>
      <c r="BG1333" s="49"/>
      <c r="BH1333" s="49"/>
      <c r="BI1333" s="49"/>
      <c r="BJ1333" s="49"/>
      <c r="BK1333" s="49"/>
      <c r="BL1333" s="49"/>
      <c r="BM1333" s="49"/>
      <c r="BN1333" s="49"/>
      <c r="BO1333" s="49"/>
      <c r="BP1333" s="49"/>
      <c r="BQ1333" s="49"/>
      <c r="BR1333" s="49"/>
      <c r="BS1333" s="49"/>
      <c r="BT1333" s="49"/>
      <c r="BU1333" s="49"/>
      <c r="BV1333" s="49"/>
      <c r="BW1333" s="49"/>
      <c r="BX1333" s="49"/>
      <c r="BY1333" s="49"/>
      <c r="BZ1333" s="49"/>
      <c r="CA1333" s="49"/>
      <c r="CB1333" s="49"/>
      <c r="CC1333" s="49"/>
      <c r="CD1333" s="49"/>
      <c r="CE1333" s="49"/>
      <c r="CF1333" s="49"/>
      <c r="CG1333" s="49"/>
      <c r="CH1333" s="49"/>
      <c r="CI1333" s="49"/>
      <c r="CJ1333" s="49"/>
      <c r="CK1333" s="49"/>
      <c r="CL1333" s="49"/>
      <c r="CM1333" s="49"/>
      <c r="CN1333" s="49"/>
      <c r="CO1333" s="49"/>
      <c r="CP1333" s="49"/>
      <c r="CQ1333" s="49"/>
      <c r="CR1333" s="49"/>
      <c r="CS1333" s="49"/>
      <c r="CT1333" s="49"/>
      <c r="CU1333" s="49"/>
      <c r="CV1333" s="49"/>
      <c r="CW1333" s="49"/>
      <c r="CX1333" s="49"/>
      <c r="CY1333" s="49"/>
      <c r="CZ1333" s="49"/>
      <c r="DA1333" s="49"/>
      <c r="DB1333" s="49"/>
      <c r="DC1333" s="49"/>
      <c r="DD1333" s="49"/>
      <c r="DE1333" s="49"/>
      <c r="DF1333" s="49"/>
      <c r="DG1333" s="49"/>
      <c r="DH1333" s="49"/>
      <c r="DI1333" s="49"/>
      <c r="DJ1333" s="49"/>
      <c r="DK1333" s="49"/>
      <c r="DL1333" s="49"/>
      <c r="DM1333" s="49"/>
      <c r="DN1333" s="49"/>
      <c r="DO1333" s="49"/>
      <c r="DP1333" s="49"/>
      <c r="DQ1333" s="49"/>
      <c r="DR1333" s="49"/>
      <c r="DS1333" s="49"/>
      <c r="DT1333" s="49"/>
      <c r="DU1333" s="49"/>
      <c r="DV1333" s="49"/>
      <c r="DW1333" s="49"/>
      <c r="DX1333" s="49"/>
      <c r="DY1333" s="49"/>
    </row>
    <row r="1334" spans="1:129" s="32" customFormat="1" ht="42" customHeight="1">
      <c r="A1334" s="61"/>
      <c r="B1334" s="61">
        <v>146</v>
      </c>
      <c r="C1334" s="61" t="s">
        <v>4398</v>
      </c>
      <c r="D1334" s="158" t="s">
        <v>6875</v>
      </c>
      <c r="E1334" s="158" t="s">
        <v>4399</v>
      </c>
      <c r="F1334" s="193"/>
      <c r="G1334" s="193"/>
      <c r="H1334" s="166">
        <v>2517</v>
      </c>
      <c r="I1334" s="7" t="s">
        <v>4364</v>
      </c>
      <c r="J1334" s="158" t="s">
        <v>4400</v>
      </c>
      <c r="K1334" s="158" t="s">
        <v>4401</v>
      </c>
      <c r="L1334" s="158" t="s">
        <v>4402</v>
      </c>
      <c r="M1334" s="155"/>
      <c r="N1334" s="155"/>
      <c r="O1334" s="91"/>
      <c r="P1334" s="99"/>
      <c r="Q1334" s="72"/>
      <c r="R1334" s="72"/>
      <c r="S1334" s="49"/>
      <c r="T1334" s="49"/>
      <c r="U1334" s="49"/>
      <c r="V1334" s="49"/>
      <c r="W1334" s="49"/>
      <c r="X1334" s="49"/>
      <c r="Y1334" s="49"/>
      <c r="Z1334" s="49"/>
      <c r="AA1334" s="49"/>
      <c r="AB1334" s="49"/>
      <c r="AC1334" s="49"/>
      <c r="AD1334" s="49"/>
      <c r="AE1334" s="49"/>
      <c r="AF1334" s="49"/>
      <c r="AG1334" s="49"/>
      <c r="AH1334" s="49"/>
      <c r="AI1334" s="49"/>
      <c r="AJ1334" s="49"/>
      <c r="AK1334" s="49"/>
      <c r="AL1334" s="49"/>
      <c r="AM1334" s="49"/>
      <c r="AN1334" s="49"/>
      <c r="AO1334" s="49"/>
      <c r="AP1334" s="49"/>
      <c r="AQ1334" s="49"/>
      <c r="AR1334" s="49"/>
      <c r="AS1334" s="49"/>
      <c r="AT1334" s="49"/>
      <c r="AU1334" s="49"/>
      <c r="AV1334" s="49"/>
      <c r="AW1334" s="49"/>
      <c r="AX1334" s="49"/>
      <c r="AY1334" s="49"/>
      <c r="AZ1334" s="49"/>
      <c r="BA1334" s="49"/>
      <c r="BB1334" s="49"/>
      <c r="BC1334" s="49"/>
      <c r="BD1334" s="49"/>
      <c r="BE1334" s="49"/>
      <c r="BF1334" s="49"/>
      <c r="BG1334" s="49"/>
      <c r="BH1334" s="49"/>
      <c r="BI1334" s="49"/>
      <c r="BJ1334" s="49"/>
      <c r="BK1334" s="49"/>
      <c r="BL1334" s="49"/>
      <c r="BM1334" s="49"/>
      <c r="BN1334" s="49"/>
      <c r="BO1334" s="49"/>
      <c r="BP1334" s="49"/>
      <c r="BQ1334" s="49"/>
      <c r="BR1334" s="49"/>
      <c r="BS1334" s="49"/>
      <c r="BT1334" s="49"/>
      <c r="BU1334" s="49"/>
      <c r="BV1334" s="49"/>
      <c r="BW1334" s="49"/>
      <c r="BX1334" s="49"/>
      <c r="BY1334" s="49"/>
      <c r="BZ1334" s="49"/>
      <c r="CA1334" s="49"/>
      <c r="CB1334" s="49"/>
      <c r="CC1334" s="49"/>
      <c r="CD1334" s="49"/>
      <c r="CE1334" s="49"/>
      <c r="CF1334" s="49"/>
      <c r="CG1334" s="49"/>
      <c r="CH1334" s="49"/>
      <c r="CI1334" s="49"/>
      <c r="CJ1334" s="49"/>
      <c r="CK1334" s="49"/>
      <c r="CL1334" s="49"/>
      <c r="CM1334" s="49"/>
      <c r="CN1334" s="49"/>
      <c r="CO1334" s="49"/>
      <c r="CP1334" s="49"/>
      <c r="CQ1334" s="49"/>
      <c r="CR1334" s="49"/>
      <c r="CS1334" s="49"/>
      <c r="CT1334" s="49"/>
      <c r="CU1334" s="49"/>
      <c r="CV1334" s="49"/>
      <c r="CW1334" s="49"/>
      <c r="CX1334" s="49"/>
      <c r="CY1334" s="49"/>
      <c r="CZ1334" s="49"/>
      <c r="DA1334" s="49"/>
      <c r="DB1334" s="49"/>
      <c r="DC1334" s="49"/>
      <c r="DD1334" s="49"/>
      <c r="DE1334" s="49"/>
      <c r="DF1334" s="49"/>
      <c r="DG1334" s="49"/>
      <c r="DH1334" s="49"/>
      <c r="DI1334" s="49"/>
      <c r="DJ1334" s="49"/>
      <c r="DK1334" s="49"/>
      <c r="DL1334" s="49"/>
      <c r="DM1334" s="49"/>
      <c r="DN1334" s="49"/>
      <c r="DO1334" s="49"/>
      <c r="DP1334" s="49"/>
      <c r="DQ1334" s="49"/>
      <c r="DR1334" s="49"/>
      <c r="DS1334" s="49"/>
      <c r="DT1334" s="49"/>
      <c r="DU1334" s="49"/>
      <c r="DV1334" s="49"/>
      <c r="DW1334" s="49"/>
      <c r="DX1334" s="49"/>
      <c r="DY1334" s="49"/>
    </row>
    <row r="1335" spans="1:129" s="32" customFormat="1" ht="56.25" customHeight="1">
      <c r="A1335" s="61"/>
      <c r="B1335" s="158">
        <v>147</v>
      </c>
      <c r="C1335" s="61" t="s">
        <v>4403</v>
      </c>
      <c r="D1335" s="158" t="s">
        <v>6876</v>
      </c>
      <c r="E1335" s="158" t="s">
        <v>976</v>
      </c>
      <c r="F1335" s="193">
        <v>695</v>
      </c>
      <c r="G1335" s="193"/>
      <c r="H1335" s="166">
        <v>8452</v>
      </c>
      <c r="I1335" s="7" t="s">
        <v>4364</v>
      </c>
      <c r="J1335" s="158" t="s">
        <v>4404</v>
      </c>
      <c r="K1335" s="158" t="s">
        <v>4405</v>
      </c>
      <c r="L1335" s="158" t="s">
        <v>2108</v>
      </c>
      <c r="M1335" s="155"/>
      <c r="N1335" s="155"/>
      <c r="O1335" s="92"/>
      <c r="P1335" s="100"/>
      <c r="Q1335" s="72"/>
      <c r="R1335" s="72"/>
      <c r="S1335" s="49"/>
      <c r="T1335" s="49"/>
      <c r="U1335" s="49"/>
      <c r="V1335" s="49"/>
      <c r="W1335" s="49"/>
      <c r="X1335" s="49"/>
      <c r="Y1335" s="49"/>
      <c r="Z1335" s="49"/>
      <c r="AA1335" s="49"/>
      <c r="AB1335" s="49"/>
      <c r="AC1335" s="49"/>
      <c r="AD1335" s="49"/>
      <c r="AE1335" s="49"/>
      <c r="AF1335" s="49"/>
      <c r="AG1335" s="49"/>
      <c r="AH1335" s="49"/>
      <c r="AI1335" s="49"/>
      <c r="AJ1335" s="49"/>
      <c r="AK1335" s="49"/>
      <c r="AL1335" s="49"/>
      <c r="AM1335" s="49"/>
      <c r="AN1335" s="49"/>
      <c r="AO1335" s="49"/>
      <c r="AP1335" s="49"/>
      <c r="AQ1335" s="49"/>
      <c r="AR1335" s="49"/>
      <c r="AS1335" s="49"/>
      <c r="AT1335" s="49"/>
      <c r="AU1335" s="49"/>
      <c r="AV1335" s="49"/>
      <c r="AW1335" s="49"/>
      <c r="AX1335" s="49"/>
      <c r="AY1335" s="49"/>
      <c r="AZ1335" s="49"/>
      <c r="BA1335" s="49"/>
      <c r="BB1335" s="49"/>
      <c r="BC1335" s="49"/>
      <c r="BD1335" s="49"/>
      <c r="BE1335" s="49"/>
      <c r="BF1335" s="49"/>
      <c r="BG1335" s="49"/>
      <c r="BH1335" s="49"/>
      <c r="BI1335" s="49"/>
      <c r="BJ1335" s="49"/>
      <c r="BK1335" s="49"/>
      <c r="BL1335" s="49"/>
      <c r="BM1335" s="49"/>
      <c r="BN1335" s="49"/>
      <c r="BO1335" s="49"/>
      <c r="BP1335" s="49"/>
      <c r="BQ1335" s="49"/>
      <c r="BR1335" s="49"/>
      <c r="BS1335" s="49"/>
      <c r="BT1335" s="49"/>
      <c r="BU1335" s="49"/>
      <c r="BV1335" s="49"/>
      <c r="BW1335" s="49"/>
      <c r="BX1335" s="49"/>
      <c r="BY1335" s="49"/>
      <c r="BZ1335" s="49"/>
      <c r="CA1335" s="49"/>
      <c r="CB1335" s="49"/>
      <c r="CC1335" s="49"/>
      <c r="CD1335" s="49"/>
      <c r="CE1335" s="49"/>
      <c r="CF1335" s="49"/>
      <c r="CG1335" s="49"/>
      <c r="CH1335" s="49"/>
      <c r="CI1335" s="49"/>
      <c r="CJ1335" s="49"/>
      <c r="CK1335" s="49"/>
      <c r="CL1335" s="49"/>
      <c r="CM1335" s="49"/>
      <c r="CN1335" s="49"/>
      <c r="CO1335" s="49"/>
      <c r="CP1335" s="49"/>
      <c r="CQ1335" s="49"/>
      <c r="CR1335" s="49"/>
      <c r="CS1335" s="49"/>
      <c r="CT1335" s="49"/>
      <c r="CU1335" s="49"/>
      <c r="CV1335" s="49"/>
      <c r="CW1335" s="49"/>
      <c r="CX1335" s="49"/>
      <c r="CY1335" s="49"/>
      <c r="CZ1335" s="49"/>
      <c r="DA1335" s="49"/>
      <c r="DB1335" s="49"/>
      <c r="DC1335" s="49"/>
      <c r="DD1335" s="49"/>
      <c r="DE1335" s="49"/>
      <c r="DF1335" s="49"/>
      <c r="DG1335" s="49"/>
      <c r="DH1335" s="49"/>
      <c r="DI1335" s="49"/>
      <c r="DJ1335" s="49"/>
      <c r="DK1335" s="49"/>
      <c r="DL1335" s="49"/>
      <c r="DM1335" s="49"/>
      <c r="DN1335" s="49"/>
      <c r="DO1335" s="49"/>
      <c r="DP1335" s="49"/>
      <c r="DQ1335" s="49"/>
      <c r="DR1335" s="49"/>
      <c r="DS1335" s="49"/>
      <c r="DT1335" s="49"/>
      <c r="DU1335" s="49"/>
      <c r="DV1335" s="49"/>
      <c r="DW1335" s="49"/>
      <c r="DX1335" s="49"/>
      <c r="DY1335" s="49"/>
    </row>
    <row r="1336" spans="1:129" s="32" customFormat="1" ht="51" customHeight="1">
      <c r="A1336" s="61"/>
      <c r="B1336" s="61">
        <v>148</v>
      </c>
      <c r="C1336" s="61" t="s">
        <v>4406</v>
      </c>
      <c r="D1336" s="158" t="s">
        <v>6877</v>
      </c>
      <c r="E1336" s="158" t="s">
        <v>4407</v>
      </c>
      <c r="F1336" s="193"/>
      <c r="G1336" s="193"/>
      <c r="H1336" s="166">
        <v>780</v>
      </c>
      <c r="I1336" s="7" t="s">
        <v>4364</v>
      </c>
      <c r="J1336" s="158" t="s">
        <v>4408</v>
      </c>
      <c r="K1336" s="158" t="s">
        <v>5022</v>
      </c>
      <c r="L1336" s="158" t="s">
        <v>5023</v>
      </c>
      <c r="M1336" s="155"/>
      <c r="N1336" s="155"/>
      <c r="O1336" s="92"/>
      <c r="P1336" s="100"/>
      <c r="Q1336" s="72"/>
      <c r="R1336" s="72"/>
      <c r="S1336" s="49"/>
      <c r="T1336" s="49"/>
      <c r="U1336" s="49"/>
      <c r="V1336" s="49"/>
      <c r="W1336" s="49"/>
      <c r="X1336" s="49"/>
      <c r="Y1336" s="49"/>
      <c r="Z1336" s="49"/>
      <c r="AA1336" s="49"/>
      <c r="AB1336" s="49"/>
      <c r="AC1336" s="49"/>
      <c r="AD1336" s="49"/>
      <c r="AE1336" s="49"/>
      <c r="AF1336" s="49"/>
      <c r="AG1336" s="49"/>
      <c r="AH1336" s="49"/>
      <c r="AI1336" s="49"/>
      <c r="AJ1336" s="49"/>
      <c r="AK1336" s="49"/>
      <c r="AL1336" s="49"/>
      <c r="AM1336" s="49"/>
      <c r="AN1336" s="49"/>
      <c r="AO1336" s="49"/>
      <c r="AP1336" s="49"/>
      <c r="AQ1336" s="49"/>
      <c r="AR1336" s="49"/>
      <c r="AS1336" s="49"/>
      <c r="AT1336" s="49"/>
      <c r="AU1336" s="49"/>
      <c r="AV1336" s="49"/>
      <c r="AW1336" s="49"/>
      <c r="AX1336" s="49"/>
      <c r="AY1336" s="49"/>
      <c r="AZ1336" s="49"/>
      <c r="BA1336" s="49"/>
      <c r="BB1336" s="49"/>
      <c r="BC1336" s="49"/>
      <c r="BD1336" s="49"/>
      <c r="BE1336" s="49"/>
      <c r="BF1336" s="49"/>
      <c r="BG1336" s="49"/>
      <c r="BH1336" s="49"/>
      <c r="BI1336" s="49"/>
      <c r="BJ1336" s="49"/>
      <c r="BK1336" s="49"/>
      <c r="BL1336" s="49"/>
      <c r="BM1336" s="49"/>
      <c r="BN1336" s="49"/>
      <c r="BO1336" s="49"/>
      <c r="BP1336" s="49"/>
      <c r="BQ1336" s="49"/>
      <c r="BR1336" s="49"/>
      <c r="BS1336" s="49"/>
      <c r="BT1336" s="49"/>
      <c r="BU1336" s="49"/>
      <c r="BV1336" s="49"/>
      <c r="BW1336" s="49"/>
      <c r="BX1336" s="49"/>
      <c r="BY1336" s="49"/>
      <c r="BZ1336" s="49"/>
      <c r="CA1336" s="49"/>
      <c r="CB1336" s="49"/>
      <c r="CC1336" s="49"/>
      <c r="CD1336" s="49"/>
      <c r="CE1336" s="49"/>
      <c r="CF1336" s="49"/>
      <c r="CG1336" s="49"/>
      <c r="CH1336" s="49"/>
      <c r="CI1336" s="49"/>
      <c r="CJ1336" s="49"/>
      <c r="CK1336" s="49"/>
      <c r="CL1336" s="49"/>
      <c r="CM1336" s="49"/>
      <c r="CN1336" s="49"/>
      <c r="CO1336" s="49"/>
      <c r="CP1336" s="49"/>
      <c r="CQ1336" s="49"/>
      <c r="CR1336" s="49"/>
      <c r="CS1336" s="49"/>
      <c r="CT1336" s="49"/>
      <c r="CU1336" s="49"/>
      <c r="CV1336" s="49"/>
      <c r="CW1336" s="49"/>
      <c r="CX1336" s="49"/>
      <c r="CY1336" s="49"/>
      <c r="CZ1336" s="49"/>
      <c r="DA1336" s="49"/>
      <c r="DB1336" s="49"/>
      <c r="DC1336" s="49"/>
      <c r="DD1336" s="49"/>
      <c r="DE1336" s="49"/>
      <c r="DF1336" s="49"/>
      <c r="DG1336" s="49"/>
      <c r="DH1336" s="49"/>
      <c r="DI1336" s="49"/>
      <c r="DJ1336" s="49"/>
      <c r="DK1336" s="49"/>
      <c r="DL1336" s="49"/>
      <c r="DM1336" s="49"/>
      <c r="DN1336" s="49"/>
      <c r="DO1336" s="49"/>
      <c r="DP1336" s="49"/>
      <c r="DQ1336" s="49"/>
      <c r="DR1336" s="49"/>
      <c r="DS1336" s="49"/>
      <c r="DT1336" s="49"/>
      <c r="DU1336" s="49"/>
      <c r="DV1336" s="49"/>
      <c r="DW1336" s="49"/>
      <c r="DX1336" s="49"/>
      <c r="DY1336" s="49"/>
    </row>
    <row r="1337" spans="1:129" s="32" customFormat="1" ht="57" customHeight="1">
      <c r="A1337" s="61"/>
      <c r="B1337" s="158">
        <v>149</v>
      </c>
      <c r="C1337" s="61" t="s">
        <v>4409</v>
      </c>
      <c r="D1337" s="158" t="s">
        <v>6878</v>
      </c>
      <c r="E1337" s="158" t="s">
        <v>4410</v>
      </c>
      <c r="F1337" s="193"/>
      <c r="G1337" s="193"/>
      <c r="H1337" s="166">
        <v>1490</v>
      </c>
      <c r="I1337" s="7" t="s">
        <v>4364</v>
      </c>
      <c r="J1337" s="158" t="s">
        <v>784</v>
      </c>
      <c r="K1337" s="158" t="s">
        <v>785</v>
      </c>
      <c r="L1337" s="158" t="s">
        <v>786</v>
      </c>
      <c r="M1337" s="155"/>
      <c r="N1337" s="155"/>
      <c r="O1337" s="92"/>
      <c r="P1337" s="100"/>
      <c r="Q1337" s="72"/>
      <c r="R1337" s="72"/>
      <c r="S1337" s="49"/>
      <c r="T1337" s="49"/>
      <c r="U1337" s="49"/>
      <c r="V1337" s="49"/>
      <c r="W1337" s="49"/>
      <c r="X1337" s="49"/>
      <c r="Y1337" s="49"/>
      <c r="Z1337" s="49"/>
      <c r="AA1337" s="49"/>
      <c r="AB1337" s="49"/>
      <c r="AC1337" s="49"/>
      <c r="AD1337" s="49"/>
      <c r="AE1337" s="49"/>
      <c r="AF1337" s="49"/>
      <c r="AG1337" s="49"/>
      <c r="AH1337" s="49"/>
      <c r="AI1337" s="49"/>
      <c r="AJ1337" s="49"/>
      <c r="AK1337" s="49"/>
      <c r="AL1337" s="49"/>
      <c r="AM1337" s="49"/>
      <c r="AN1337" s="49"/>
      <c r="AO1337" s="49"/>
      <c r="AP1337" s="49"/>
      <c r="AQ1337" s="49"/>
      <c r="AR1337" s="49"/>
      <c r="AS1337" s="49"/>
      <c r="AT1337" s="49"/>
      <c r="AU1337" s="49"/>
      <c r="AV1337" s="49"/>
      <c r="AW1337" s="49"/>
      <c r="AX1337" s="49"/>
      <c r="AY1337" s="49"/>
      <c r="AZ1337" s="49"/>
      <c r="BA1337" s="49"/>
      <c r="BB1337" s="49"/>
      <c r="BC1337" s="49"/>
      <c r="BD1337" s="49"/>
      <c r="BE1337" s="49"/>
      <c r="BF1337" s="49"/>
      <c r="BG1337" s="49"/>
      <c r="BH1337" s="49"/>
      <c r="BI1337" s="49"/>
      <c r="BJ1337" s="49"/>
      <c r="BK1337" s="49"/>
      <c r="BL1337" s="49"/>
      <c r="BM1337" s="49"/>
      <c r="BN1337" s="49"/>
      <c r="BO1337" s="49"/>
      <c r="BP1337" s="49"/>
      <c r="BQ1337" s="49"/>
      <c r="BR1337" s="49"/>
      <c r="BS1337" s="49"/>
      <c r="BT1337" s="49"/>
      <c r="BU1337" s="49"/>
      <c r="BV1337" s="49"/>
      <c r="BW1337" s="49"/>
      <c r="BX1337" s="49"/>
      <c r="BY1337" s="49"/>
      <c r="BZ1337" s="49"/>
      <c r="CA1337" s="49"/>
      <c r="CB1337" s="49"/>
      <c r="CC1337" s="49"/>
      <c r="CD1337" s="49"/>
      <c r="CE1337" s="49"/>
      <c r="CF1337" s="49"/>
      <c r="CG1337" s="49"/>
      <c r="CH1337" s="49"/>
      <c r="CI1337" s="49"/>
      <c r="CJ1337" s="49"/>
      <c r="CK1337" s="49"/>
      <c r="CL1337" s="49"/>
      <c r="CM1337" s="49"/>
      <c r="CN1337" s="49"/>
      <c r="CO1337" s="49"/>
      <c r="CP1337" s="49"/>
      <c r="CQ1337" s="49"/>
      <c r="CR1337" s="49"/>
      <c r="CS1337" s="49"/>
      <c r="CT1337" s="49"/>
      <c r="CU1337" s="49"/>
      <c r="CV1337" s="49"/>
      <c r="CW1337" s="49"/>
      <c r="CX1337" s="49"/>
      <c r="CY1337" s="49"/>
      <c r="CZ1337" s="49"/>
      <c r="DA1337" s="49"/>
      <c r="DB1337" s="49"/>
      <c r="DC1337" s="49"/>
      <c r="DD1337" s="49"/>
      <c r="DE1337" s="49"/>
      <c r="DF1337" s="49"/>
      <c r="DG1337" s="49"/>
      <c r="DH1337" s="49"/>
      <c r="DI1337" s="49"/>
      <c r="DJ1337" s="49"/>
      <c r="DK1337" s="49"/>
      <c r="DL1337" s="49"/>
      <c r="DM1337" s="49"/>
      <c r="DN1337" s="49"/>
      <c r="DO1337" s="49"/>
      <c r="DP1337" s="49"/>
      <c r="DQ1337" s="49"/>
      <c r="DR1337" s="49"/>
      <c r="DS1337" s="49"/>
      <c r="DT1337" s="49"/>
      <c r="DU1337" s="49"/>
      <c r="DV1337" s="49"/>
      <c r="DW1337" s="49"/>
      <c r="DX1337" s="49"/>
      <c r="DY1337" s="49"/>
    </row>
    <row r="1338" spans="1:129" s="32" customFormat="1" ht="60.75" customHeight="1">
      <c r="A1338" s="61"/>
      <c r="B1338" s="61">
        <v>150</v>
      </c>
      <c r="C1338" s="61" t="s">
        <v>985</v>
      </c>
      <c r="D1338" s="158" t="s">
        <v>995</v>
      </c>
      <c r="E1338" s="158" t="s">
        <v>986</v>
      </c>
      <c r="F1338" s="193"/>
      <c r="G1338" s="193"/>
      <c r="H1338" s="166">
        <v>2230</v>
      </c>
      <c r="I1338" s="7" t="s">
        <v>4364</v>
      </c>
      <c r="J1338" s="158" t="s">
        <v>1361</v>
      </c>
      <c r="K1338" s="158" t="s">
        <v>1362</v>
      </c>
      <c r="L1338" s="158" t="s">
        <v>996</v>
      </c>
      <c r="M1338" s="155"/>
      <c r="N1338" s="155"/>
      <c r="O1338" s="92"/>
      <c r="P1338" s="100"/>
      <c r="Q1338" s="72"/>
      <c r="R1338" s="72"/>
      <c r="S1338" s="49"/>
      <c r="T1338" s="49"/>
      <c r="U1338" s="49"/>
      <c r="V1338" s="49"/>
      <c r="W1338" s="49"/>
      <c r="X1338" s="49"/>
      <c r="Y1338" s="49"/>
      <c r="Z1338" s="49"/>
      <c r="AA1338" s="49"/>
      <c r="AB1338" s="49"/>
      <c r="AC1338" s="49"/>
      <c r="AD1338" s="49"/>
      <c r="AE1338" s="49"/>
      <c r="AF1338" s="49"/>
      <c r="AG1338" s="49"/>
      <c r="AH1338" s="49"/>
      <c r="AI1338" s="49"/>
      <c r="AJ1338" s="49"/>
      <c r="AK1338" s="49"/>
      <c r="AL1338" s="49"/>
      <c r="AM1338" s="49"/>
      <c r="AN1338" s="49"/>
      <c r="AO1338" s="49"/>
      <c r="AP1338" s="49"/>
      <c r="AQ1338" s="49"/>
      <c r="AR1338" s="49"/>
      <c r="AS1338" s="49"/>
      <c r="AT1338" s="49"/>
      <c r="AU1338" s="49"/>
      <c r="AV1338" s="49"/>
      <c r="AW1338" s="49"/>
      <c r="AX1338" s="49"/>
      <c r="AY1338" s="49"/>
      <c r="AZ1338" s="49"/>
      <c r="BA1338" s="49"/>
      <c r="BB1338" s="49"/>
      <c r="BC1338" s="49"/>
      <c r="BD1338" s="49"/>
      <c r="BE1338" s="49"/>
      <c r="BF1338" s="49"/>
      <c r="BG1338" s="49"/>
      <c r="BH1338" s="49"/>
      <c r="BI1338" s="49"/>
      <c r="BJ1338" s="49"/>
      <c r="BK1338" s="49"/>
      <c r="BL1338" s="49"/>
      <c r="BM1338" s="49"/>
      <c r="BN1338" s="49"/>
      <c r="BO1338" s="49"/>
      <c r="BP1338" s="49"/>
      <c r="BQ1338" s="49"/>
      <c r="BR1338" s="49"/>
      <c r="BS1338" s="49"/>
      <c r="BT1338" s="49"/>
      <c r="BU1338" s="49"/>
      <c r="BV1338" s="49"/>
      <c r="BW1338" s="49"/>
      <c r="BX1338" s="49"/>
      <c r="BY1338" s="49"/>
      <c r="BZ1338" s="49"/>
      <c r="CA1338" s="49"/>
      <c r="CB1338" s="49"/>
      <c r="CC1338" s="49"/>
      <c r="CD1338" s="49"/>
      <c r="CE1338" s="49"/>
      <c r="CF1338" s="49"/>
      <c r="CG1338" s="49"/>
      <c r="CH1338" s="49"/>
      <c r="CI1338" s="49"/>
      <c r="CJ1338" s="49"/>
      <c r="CK1338" s="49"/>
      <c r="CL1338" s="49"/>
      <c r="CM1338" s="49"/>
      <c r="CN1338" s="49"/>
      <c r="CO1338" s="49"/>
      <c r="CP1338" s="49"/>
      <c r="CQ1338" s="49"/>
      <c r="CR1338" s="49"/>
      <c r="CS1338" s="49"/>
      <c r="CT1338" s="49"/>
      <c r="CU1338" s="49"/>
      <c r="CV1338" s="49"/>
      <c r="CW1338" s="49"/>
      <c r="CX1338" s="49"/>
      <c r="CY1338" s="49"/>
      <c r="CZ1338" s="49"/>
      <c r="DA1338" s="49"/>
      <c r="DB1338" s="49"/>
      <c r="DC1338" s="49"/>
      <c r="DD1338" s="49"/>
      <c r="DE1338" s="49"/>
      <c r="DF1338" s="49"/>
      <c r="DG1338" s="49"/>
      <c r="DH1338" s="49"/>
      <c r="DI1338" s="49"/>
      <c r="DJ1338" s="49"/>
      <c r="DK1338" s="49"/>
      <c r="DL1338" s="49"/>
      <c r="DM1338" s="49"/>
      <c r="DN1338" s="49"/>
      <c r="DO1338" s="49"/>
      <c r="DP1338" s="49"/>
      <c r="DQ1338" s="49"/>
      <c r="DR1338" s="49"/>
      <c r="DS1338" s="49"/>
      <c r="DT1338" s="49"/>
      <c r="DU1338" s="49"/>
      <c r="DV1338" s="49"/>
      <c r="DW1338" s="49"/>
      <c r="DX1338" s="49"/>
      <c r="DY1338" s="49"/>
    </row>
    <row r="1339" spans="1:129" s="32" customFormat="1" ht="60" customHeight="1">
      <c r="A1339" s="61"/>
      <c r="B1339" s="158">
        <v>151</v>
      </c>
      <c r="C1339" s="158" t="s">
        <v>985</v>
      </c>
      <c r="D1339" s="158" t="s">
        <v>995</v>
      </c>
      <c r="E1339" s="158" t="s">
        <v>987</v>
      </c>
      <c r="F1339" s="193"/>
      <c r="G1339" s="193"/>
      <c r="H1339" s="166">
        <v>1075</v>
      </c>
      <c r="I1339" s="7" t="s">
        <v>4364</v>
      </c>
      <c r="J1339" s="158" t="s">
        <v>1359</v>
      </c>
      <c r="K1339" s="158" t="s">
        <v>1360</v>
      </c>
      <c r="L1339" s="140" t="s">
        <v>997</v>
      </c>
      <c r="M1339" s="155"/>
      <c r="N1339" s="155"/>
      <c r="O1339" s="92"/>
      <c r="P1339" s="100"/>
      <c r="Q1339" s="72"/>
      <c r="R1339" s="72"/>
      <c r="S1339" s="49"/>
      <c r="T1339" s="49"/>
      <c r="U1339" s="49"/>
      <c r="V1339" s="49"/>
      <c r="W1339" s="49"/>
      <c r="X1339" s="49"/>
      <c r="Y1339" s="49"/>
      <c r="Z1339" s="49"/>
      <c r="AA1339" s="49"/>
      <c r="AB1339" s="49"/>
      <c r="AC1339" s="49"/>
      <c r="AD1339" s="49"/>
      <c r="AE1339" s="49"/>
      <c r="AF1339" s="49"/>
      <c r="AG1339" s="49"/>
      <c r="AH1339" s="49"/>
      <c r="AI1339" s="49"/>
      <c r="AJ1339" s="49"/>
      <c r="AK1339" s="49"/>
      <c r="AL1339" s="49"/>
      <c r="AM1339" s="49"/>
      <c r="AN1339" s="49"/>
      <c r="AO1339" s="49"/>
      <c r="AP1339" s="49"/>
      <c r="AQ1339" s="49"/>
      <c r="AR1339" s="49"/>
      <c r="AS1339" s="49"/>
      <c r="AT1339" s="49"/>
      <c r="AU1339" s="49"/>
      <c r="AV1339" s="49"/>
      <c r="AW1339" s="49"/>
      <c r="AX1339" s="49"/>
      <c r="AY1339" s="49"/>
      <c r="AZ1339" s="49"/>
      <c r="BA1339" s="49"/>
      <c r="BB1339" s="49"/>
      <c r="BC1339" s="49"/>
      <c r="BD1339" s="49"/>
      <c r="BE1339" s="49"/>
      <c r="BF1339" s="49"/>
      <c r="BG1339" s="49"/>
      <c r="BH1339" s="49"/>
      <c r="BI1339" s="49"/>
      <c r="BJ1339" s="49"/>
      <c r="BK1339" s="49"/>
      <c r="BL1339" s="49"/>
      <c r="BM1339" s="49"/>
      <c r="BN1339" s="49"/>
      <c r="BO1339" s="49"/>
      <c r="BP1339" s="49"/>
      <c r="BQ1339" s="49"/>
      <c r="BR1339" s="49"/>
      <c r="BS1339" s="49"/>
      <c r="BT1339" s="49"/>
      <c r="BU1339" s="49"/>
      <c r="BV1339" s="49"/>
      <c r="BW1339" s="49"/>
      <c r="BX1339" s="49"/>
      <c r="BY1339" s="49"/>
      <c r="BZ1339" s="49"/>
      <c r="CA1339" s="49"/>
      <c r="CB1339" s="49"/>
      <c r="CC1339" s="49"/>
      <c r="CD1339" s="49"/>
      <c r="CE1339" s="49"/>
      <c r="CF1339" s="49"/>
      <c r="CG1339" s="49"/>
      <c r="CH1339" s="49"/>
      <c r="CI1339" s="49"/>
      <c r="CJ1339" s="49"/>
      <c r="CK1339" s="49"/>
      <c r="CL1339" s="49"/>
      <c r="CM1339" s="49"/>
      <c r="CN1339" s="49"/>
      <c r="CO1339" s="49"/>
      <c r="CP1339" s="49"/>
      <c r="CQ1339" s="49"/>
      <c r="CR1339" s="49"/>
      <c r="CS1339" s="49"/>
      <c r="CT1339" s="49"/>
      <c r="CU1339" s="49"/>
      <c r="CV1339" s="49"/>
      <c r="CW1339" s="49"/>
      <c r="CX1339" s="49"/>
      <c r="CY1339" s="49"/>
      <c r="CZ1339" s="49"/>
      <c r="DA1339" s="49"/>
      <c r="DB1339" s="49"/>
      <c r="DC1339" s="49"/>
      <c r="DD1339" s="49"/>
      <c r="DE1339" s="49"/>
      <c r="DF1339" s="49"/>
      <c r="DG1339" s="49"/>
      <c r="DH1339" s="49"/>
      <c r="DI1339" s="49"/>
      <c r="DJ1339" s="49"/>
      <c r="DK1339" s="49"/>
      <c r="DL1339" s="49"/>
      <c r="DM1339" s="49"/>
      <c r="DN1339" s="49"/>
      <c r="DO1339" s="49"/>
      <c r="DP1339" s="49"/>
      <c r="DQ1339" s="49"/>
      <c r="DR1339" s="49"/>
      <c r="DS1339" s="49"/>
      <c r="DT1339" s="49"/>
      <c r="DU1339" s="49"/>
      <c r="DV1339" s="49"/>
      <c r="DW1339" s="49"/>
      <c r="DX1339" s="49"/>
      <c r="DY1339" s="49"/>
    </row>
    <row r="1340" spans="1:129" s="32" customFormat="1" ht="53.25" customHeight="1">
      <c r="A1340" s="61"/>
      <c r="B1340" s="61">
        <v>152</v>
      </c>
      <c r="C1340" s="61" t="s">
        <v>985</v>
      </c>
      <c r="D1340" s="158" t="s">
        <v>995</v>
      </c>
      <c r="E1340" s="158" t="s">
        <v>988</v>
      </c>
      <c r="F1340" s="193"/>
      <c r="G1340" s="193"/>
      <c r="H1340" s="166">
        <v>1230</v>
      </c>
      <c r="I1340" s="7" t="s">
        <v>4364</v>
      </c>
      <c r="J1340" s="158" t="s">
        <v>1357</v>
      </c>
      <c r="K1340" s="158" t="s">
        <v>1358</v>
      </c>
      <c r="L1340" s="158" t="s">
        <v>998</v>
      </c>
      <c r="M1340" s="156"/>
      <c r="N1340" s="155"/>
      <c r="O1340" s="92"/>
      <c r="P1340" s="100"/>
      <c r="Q1340" s="72"/>
      <c r="R1340" s="72"/>
      <c r="S1340" s="49"/>
      <c r="T1340" s="49"/>
      <c r="U1340" s="49"/>
      <c r="V1340" s="49"/>
      <c r="W1340" s="49"/>
      <c r="X1340" s="49"/>
      <c r="Y1340" s="49"/>
      <c r="Z1340" s="49"/>
      <c r="AA1340" s="49"/>
      <c r="AB1340" s="49"/>
      <c r="AC1340" s="49"/>
      <c r="AD1340" s="49"/>
      <c r="AE1340" s="49"/>
      <c r="AF1340" s="49"/>
      <c r="AG1340" s="49"/>
      <c r="AH1340" s="49"/>
      <c r="AI1340" s="49"/>
      <c r="AJ1340" s="49"/>
      <c r="AK1340" s="49"/>
      <c r="AL1340" s="49"/>
      <c r="AM1340" s="49"/>
      <c r="AN1340" s="49"/>
      <c r="AO1340" s="49"/>
      <c r="AP1340" s="49"/>
      <c r="AQ1340" s="49"/>
      <c r="AR1340" s="49"/>
      <c r="AS1340" s="49"/>
      <c r="AT1340" s="49"/>
      <c r="AU1340" s="49"/>
      <c r="AV1340" s="49"/>
      <c r="AW1340" s="49"/>
      <c r="AX1340" s="49"/>
      <c r="AY1340" s="49"/>
      <c r="AZ1340" s="49"/>
      <c r="BA1340" s="49"/>
      <c r="BB1340" s="49"/>
      <c r="BC1340" s="49"/>
      <c r="BD1340" s="49"/>
      <c r="BE1340" s="49"/>
      <c r="BF1340" s="49"/>
      <c r="BG1340" s="49"/>
      <c r="BH1340" s="49"/>
      <c r="BI1340" s="49"/>
      <c r="BJ1340" s="49"/>
      <c r="BK1340" s="49"/>
      <c r="BL1340" s="49"/>
      <c r="BM1340" s="49"/>
      <c r="BN1340" s="49"/>
      <c r="BO1340" s="49"/>
      <c r="BP1340" s="49"/>
      <c r="BQ1340" s="49"/>
      <c r="BR1340" s="49"/>
      <c r="BS1340" s="49"/>
      <c r="BT1340" s="49"/>
      <c r="BU1340" s="49"/>
      <c r="BV1340" s="49"/>
      <c r="BW1340" s="49"/>
      <c r="BX1340" s="49"/>
      <c r="BY1340" s="49"/>
      <c r="BZ1340" s="49"/>
      <c r="CA1340" s="49"/>
      <c r="CB1340" s="49"/>
      <c r="CC1340" s="49"/>
      <c r="CD1340" s="49"/>
      <c r="CE1340" s="49"/>
      <c r="CF1340" s="49"/>
      <c r="CG1340" s="49"/>
      <c r="CH1340" s="49"/>
      <c r="CI1340" s="49"/>
      <c r="CJ1340" s="49"/>
      <c r="CK1340" s="49"/>
      <c r="CL1340" s="49"/>
      <c r="CM1340" s="49"/>
      <c r="CN1340" s="49"/>
      <c r="CO1340" s="49"/>
      <c r="CP1340" s="49"/>
      <c r="CQ1340" s="49"/>
      <c r="CR1340" s="49"/>
      <c r="CS1340" s="49"/>
      <c r="CT1340" s="49"/>
      <c r="CU1340" s="49"/>
      <c r="CV1340" s="49"/>
      <c r="CW1340" s="49"/>
      <c r="CX1340" s="49"/>
      <c r="CY1340" s="49"/>
      <c r="CZ1340" s="49"/>
      <c r="DA1340" s="49"/>
      <c r="DB1340" s="49"/>
      <c r="DC1340" s="49"/>
      <c r="DD1340" s="49"/>
      <c r="DE1340" s="49"/>
      <c r="DF1340" s="49"/>
      <c r="DG1340" s="49"/>
      <c r="DH1340" s="49"/>
      <c r="DI1340" s="49"/>
      <c r="DJ1340" s="49"/>
      <c r="DK1340" s="49"/>
      <c r="DL1340" s="49"/>
      <c r="DM1340" s="49"/>
      <c r="DN1340" s="49"/>
      <c r="DO1340" s="49"/>
      <c r="DP1340" s="49"/>
      <c r="DQ1340" s="49"/>
      <c r="DR1340" s="49"/>
      <c r="DS1340" s="49"/>
      <c r="DT1340" s="49"/>
      <c r="DU1340" s="49"/>
      <c r="DV1340" s="49"/>
      <c r="DW1340" s="49"/>
      <c r="DX1340" s="49"/>
      <c r="DY1340" s="49"/>
    </row>
    <row r="1341" spans="1:129" s="32" customFormat="1" ht="54" customHeight="1">
      <c r="A1341" s="61"/>
      <c r="B1341" s="158">
        <v>153</v>
      </c>
      <c r="C1341" s="158" t="s">
        <v>985</v>
      </c>
      <c r="D1341" s="158" t="s">
        <v>995</v>
      </c>
      <c r="E1341" s="158" t="s">
        <v>989</v>
      </c>
      <c r="F1341" s="193"/>
      <c r="G1341" s="193"/>
      <c r="H1341" s="166">
        <v>2250</v>
      </c>
      <c r="I1341" s="7" t="s">
        <v>4364</v>
      </c>
      <c r="J1341" s="158" t="s">
        <v>3527</v>
      </c>
      <c r="K1341" s="158" t="s">
        <v>3528</v>
      </c>
      <c r="L1341" s="158" t="s">
        <v>999</v>
      </c>
      <c r="M1341" s="212"/>
      <c r="N1341" s="155"/>
      <c r="O1341" s="92"/>
      <c r="P1341" s="100"/>
      <c r="Q1341" s="72"/>
      <c r="R1341" s="72"/>
      <c r="S1341" s="49"/>
      <c r="T1341" s="49"/>
      <c r="U1341" s="49"/>
      <c r="V1341" s="49"/>
      <c r="W1341" s="49"/>
      <c r="X1341" s="49"/>
      <c r="Y1341" s="49"/>
      <c r="Z1341" s="49"/>
      <c r="AA1341" s="49"/>
      <c r="AB1341" s="49"/>
      <c r="AC1341" s="49"/>
      <c r="AD1341" s="49"/>
      <c r="AE1341" s="49"/>
      <c r="AF1341" s="49"/>
      <c r="AG1341" s="49"/>
      <c r="AH1341" s="49"/>
      <c r="AI1341" s="49"/>
      <c r="AJ1341" s="49"/>
      <c r="AK1341" s="49"/>
      <c r="AL1341" s="49"/>
      <c r="AM1341" s="49"/>
      <c r="AN1341" s="49"/>
      <c r="AO1341" s="49"/>
      <c r="AP1341" s="49"/>
      <c r="AQ1341" s="49"/>
      <c r="AR1341" s="49"/>
      <c r="AS1341" s="49"/>
      <c r="AT1341" s="49"/>
      <c r="AU1341" s="49"/>
      <c r="AV1341" s="49"/>
      <c r="AW1341" s="49"/>
      <c r="AX1341" s="49"/>
      <c r="AY1341" s="49"/>
      <c r="AZ1341" s="49"/>
      <c r="BA1341" s="49"/>
      <c r="BB1341" s="49"/>
      <c r="BC1341" s="49"/>
      <c r="BD1341" s="49"/>
      <c r="BE1341" s="49"/>
      <c r="BF1341" s="49"/>
      <c r="BG1341" s="49"/>
      <c r="BH1341" s="49"/>
      <c r="BI1341" s="49"/>
      <c r="BJ1341" s="49"/>
      <c r="BK1341" s="49"/>
      <c r="BL1341" s="49"/>
      <c r="BM1341" s="49"/>
      <c r="BN1341" s="49"/>
      <c r="BO1341" s="49"/>
      <c r="BP1341" s="49"/>
      <c r="BQ1341" s="49"/>
      <c r="BR1341" s="49"/>
      <c r="BS1341" s="49"/>
      <c r="BT1341" s="49"/>
      <c r="BU1341" s="49"/>
      <c r="BV1341" s="49"/>
      <c r="BW1341" s="49"/>
      <c r="BX1341" s="49"/>
      <c r="BY1341" s="49"/>
      <c r="BZ1341" s="49"/>
      <c r="CA1341" s="49"/>
      <c r="CB1341" s="49"/>
      <c r="CC1341" s="49"/>
      <c r="CD1341" s="49"/>
      <c r="CE1341" s="49"/>
      <c r="CF1341" s="49"/>
      <c r="CG1341" s="49"/>
      <c r="CH1341" s="49"/>
      <c r="CI1341" s="49"/>
      <c r="CJ1341" s="49"/>
      <c r="CK1341" s="49"/>
      <c r="CL1341" s="49"/>
      <c r="CM1341" s="49"/>
      <c r="CN1341" s="49"/>
      <c r="CO1341" s="49"/>
      <c r="CP1341" s="49"/>
      <c r="CQ1341" s="49"/>
      <c r="CR1341" s="49"/>
      <c r="CS1341" s="49"/>
      <c r="CT1341" s="49"/>
      <c r="CU1341" s="49"/>
      <c r="CV1341" s="49"/>
      <c r="CW1341" s="49"/>
      <c r="CX1341" s="49"/>
      <c r="CY1341" s="49"/>
      <c r="CZ1341" s="49"/>
      <c r="DA1341" s="49"/>
      <c r="DB1341" s="49"/>
      <c r="DC1341" s="49"/>
      <c r="DD1341" s="49"/>
      <c r="DE1341" s="49"/>
      <c r="DF1341" s="49"/>
      <c r="DG1341" s="49"/>
      <c r="DH1341" s="49"/>
      <c r="DI1341" s="49"/>
      <c r="DJ1341" s="49"/>
      <c r="DK1341" s="49"/>
      <c r="DL1341" s="49"/>
      <c r="DM1341" s="49"/>
      <c r="DN1341" s="49"/>
      <c r="DO1341" s="49"/>
      <c r="DP1341" s="49"/>
      <c r="DQ1341" s="49"/>
      <c r="DR1341" s="49"/>
      <c r="DS1341" s="49"/>
      <c r="DT1341" s="49"/>
      <c r="DU1341" s="49"/>
      <c r="DV1341" s="49"/>
      <c r="DW1341" s="49"/>
      <c r="DX1341" s="49"/>
      <c r="DY1341" s="49"/>
    </row>
    <row r="1342" spans="1:129" s="32" customFormat="1" ht="54" customHeight="1">
      <c r="A1342" s="61"/>
      <c r="B1342" s="158">
        <v>154</v>
      </c>
      <c r="C1342" s="158" t="s">
        <v>985</v>
      </c>
      <c r="D1342" s="158" t="s">
        <v>995</v>
      </c>
      <c r="E1342" s="158" t="s">
        <v>990</v>
      </c>
      <c r="F1342" s="193"/>
      <c r="G1342" s="193"/>
      <c r="H1342" s="166">
        <v>1817</v>
      </c>
      <c r="I1342" s="7" t="s">
        <v>4364</v>
      </c>
      <c r="J1342" s="158" t="s">
        <v>3526</v>
      </c>
      <c r="K1342" s="158" t="s">
        <v>3525</v>
      </c>
      <c r="L1342" s="158" t="s">
        <v>5331</v>
      </c>
      <c r="M1342" s="212"/>
      <c r="N1342" s="155"/>
      <c r="O1342" s="92"/>
      <c r="P1342" s="100"/>
      <c r="Q1342" s="72"/>
      <c r="R1342" s="72"/>
      <c r="S1342" s="49"/>
      <c r="T1342" s="49"/>
      <c r="U1342" s="49"/>
      <c r="V1342" s="49"/>
      <c r="W1342" s="49"/>
      <c r="X1342" s="49"/>
      <c r="Y1342" s="49"/>
      <c r="Z1342" s="49"/>
      <c r="AA1342" s="49"/>
      <c r="AB1342" s="49"/>
      <c r="AC1342" s="49"/>
      <c r="AD1342" s="49"/>
      <c r="AE1342" s="49"/>
      <c r="AF1342" s="49"/>
      <c r="AG1342" s="49"/>
      <c r="AH1342" s="49"/>
      <c r="AI1342" s="49"/>
      <c r="AJ1342" s="49"/>
      <c r="AK1342" s="49"/>
      <c r="AL1342" s="49"/>
      <c r="AM1342" s="49"/>
      <c r="AN1342" s="49"/>
      <c r="AO1342" s="49"/>
      <c r="AP1342" s="49"/>
      <c r="AQ1342" s="49"/>
      <c r="AR1342" s="49"/>
      <c r="AS1342" s="49"/>
      <c r="AT1342" s="49"/>
      <c r="AU1342" s="49"/>
      <c r="AV1342" s="49"/>
      <c r="AW1342" s="49"/>
      <c r="AX1342" s="49"/>
      <c r="AY1342" s="49"/>
      <c r="AZ1342" s="49"/>
      <c r="BA1342" s="49"/>
      <c r="BB1342" s="49"/>
      <c r="BC1342" s="49"/>
      <c r="BD1342" s="49"/>
      <c r="BE1342" s="49"/>
      <c r="BF1342" s="49"/>
      <c r="BG1342" s="49"/>
      <c r="BH1342" s="49"/>
      <c r="BI1342" s="49"/>
      <c r="BJ1342" s="49"/>
      <c r="BK1342" s="49"/>
      <c r="BL1342" s="49"/>
      <c r="BM1342" s="49"/>
      <c r="BN1342" s="49"/>
      <c r="BO1342" s="49"/>
      <c r="BP1342" s="49"/>
      <c r="BQ1342" s="49"/>
      <c r="BR1342" s="49"/>
      <c r="BS1342" s="49"/>
      <c r="BT1342" s="49"/>
      <c r="BU1342" s="49"/>
      <c r="BV1342" s="49"/>
      <c r="BW1342" s="49"/>
      <c r="BX1342" s="49"/>
      <c r="BY1342" s="49"/>
      <c r="BZ1342" s="49"/>
      <c r="CA1342" s="49"/>
      <c r="CB1342" s="49"/>
      <c r="CC1342" s="49"/>
      <c r="CD1342" s="49"/>
      <c r="CE1342" s="49"/>
      <c r="CF1342" s="49"/>
      <c r="CG1342" s="49"/>
      <c r="CH1342" s="49"/>
      <c r="CI1342" s="49"/>
      <c r="CJ1342" s="49"/>
      <c r="CK1342" s="49"/>
      <c r="CL1342" s="49"/>
      <c r="CM1342" s="49"/>
      <c r="CN1342" s="49"/>
      <c r="CO1342" s="49"/>
      <c r="CP1342" s="49"/>
      <c r="CQ1342" s="49"/>
      <c r="CR1342" s="49"/>
      <c r="CS1342" s="49"/>
      <c r="CT1342" s="49"/>
      <c r="CU1342" s="49"/>
      <c r="CV1342" s="49"/>
      <c r="CW1342" s="49"/>
      <c r="CX1342" s="49"/>
      <c r="CY1342" s="49"/>
      <c r="CZ1342" s="49"/>
      <c r="DA1342" s="49"/>
      <c r="DB1342" s="49"/>
      <c r="DC1342" s="49"/>
      <c r="DD1342" s="49"/>
      <c r="DE1342" s="49"/>
      <c r="DF1342" s="49"/>
      <c r="DG1342" s="49"/>
      <c r="DH1342" s="49"/>
      <c r="DI1342" s="49"/>
      <c r="DJ1342" s="49"/>
      <c r="DK1342" s="49"/>
      <c r="DL1342" s="49"/>
      <c r="DM1342" s="49"/>
      <c r="DN1342" s="49"/>
      <c r="DO1342" s="49"/>
      <c r="DP1342" s="49"/>
      <c r="DQ1342" s="49"/>
      <c r="DR1342" s="49"/>
      <c r="DS1342" s="49"/>
      <c r="DT1342" s="49"/>
      <c r="DU1342" s="49"/>
      <c r="DV1342" s="49"/>
      <c r="DW1342" s="49"/>
      <c r="DX1342" s="49"/>
      <c r="DY1342" s="49"/>
    </row>
    <row r="1343" spans="1:129" s="32" customFormat="1" ht="57" customHeight="1">
      <c r="A1343" s="61"/>
      <c r="B1343" s="158">
        <v>155</v>
      </c>
      <c r="C1343" s="158" t="s">
        <v>985</v>
      </c>
      <c r="D1343" s="158" t="s">
        <v>995</v>
      </c>
      <c r="E1343" s="158" t="s">
        <v>991</v>
      </c>
      <c r="F1343" s="193"/>
      <c r="G1343" s="193"/>
      <c r="H1343" s="166">
        <v>1250</v>
      </c>
      <c r="I1343" s="7" t="s">
        <v>4364</v>
      </c>
      <c r="J1343" s="158" t="s">
        <v>3523</v>
      </c>
      <c r="K1343" s="158" t="s">
        <v>3524</v>
      </c>
      <c r="L1343" s="158" t="s">
        <v>5332</v>
      </c>
      <c r="M1343" s="212"/>
      <c r="N1343" s="155"/>
      <c r="O1343" s="92"/>
      <c r="P1343" s="100"/>
      <c r="Q1343" s="72"/>
      <c r="R1343" s="72"/>
      <c r="S1343" s="49"/>
      <c r="T1343" s="49"/>
      <c r="U1343" s="49"/>
      <c r="V1343" s="49"/>
      <c r="W1343" s="49"/>
      <c r="X1343" s="49"/>
      <c r="Y1343" s="49"/>
      <c r="Z1343" s="49"/>
      <c r="AA1343" s="49"/>
      <c r="AB1343" s="49"/>
      <c r="AC1343" s="49"/>
      <c r="AD1343" s="49"/>
      <c r="AE1343" s="49"/>
      <c r="AF1343" s="49"/>
      <c r="AG1343" s="49"/>
      <c r="AH1343" s="49"/>
      <c r="AI1343" s="49"/>
      <c r="AJ1343" s="49"/>
      <c r="AK1343" s="49"/>
      <c r="AL1343" s="49"/>
      <c r="AM1343" s="49"/>
      <c r="AN1343" s="49"/>
      <c r="AO1343" s="49"/>
      <c r="AP1343" s="49"/>
      <c r="AQ1343" s="49"/>
      <c r="AR1343" s="49"/>
      <c r="AS1343" s="49"/>
      <c r="AT1343" s="49"/>
      <c r="AU1343" s="49"/>
      <c r="AV1343" s="49"/>
      <c r="AW1343" s="49"/>
      <c r="AX1343" s="49"/>
      <c r="AY1343" s="49"/>
      <c r="AZ1343" s="49"/>
      <c r="BA1343" s="49"/>
      <c r="BB1343" s="49"/>
      <c r="BC1343" s="49"/>
      <c r="BD1343" s="49"/>
      <c r="BE1343" s="49"/>
      <c r="BF1343" s="49"/>
      <c r="BG1343" s="49"/>
      <c r="BH1343" s="49"/>
      <c r="BI1343" s="49"/>
      <c r="BJ1343" s="49"/>
      <c r="BK1343" s="49"/>
      <c r="BL1343" s="49"/>
      <c r="BM1343" s="49"/>
      <c r="BN1343" s="49"/>
      <c r="BO1343" s="49"/>
      <c r="BP1343" s="49"/>
      <c r="BQ1343" s="49"/>
      <c r="BR1343" s="49"/>
      <c r="BS1343" s="49"/>
      <c r="BT1343" s="49"/>
      <c r="BU1343" s="49"/>
      <c r="BV1343" s="49"/>
      <c r="BW1343" s="49"/>
      <c r="BX1343" s="49"/>
      <c r="BY1343" s="49"/>
      <c r="BZ1343" s="49"/>
      <c r="CA1343" s="49"/>
      <c r="CB1343" s="49"/>
      <c r="CC1343" s="49"/>
      <c r="CD1343" s="49"/>
      <c r="CE1343" s="49"/>
      <c r="CF1343" s="49"/>
      <c r="CG1343" s="49"/>
      <c r="CH1343" s="49"/>
      <c r="CI1343" s="49"/>
      <c r="CJ1343" s="49"/>
      <c r="CK1343" s="49"/>
      <c r="CL1343" s="49"/>
      <c r="CM1343" s="49"/>
      <c r="CN1343" s="49"/>
      <c r="CO1343" s="49"/>
      <c r="CP1343" s="49"/>
      <c r="CQ1343" s="49"/>
      <c r="CR1343" s="49"/>
      <c r="CS1343" s="49"/>
      <c r="CT1343" s="49"/>
      <c r="CU1343" s="49"/>
      <c r="CV1343" s="49"/>
      <c r="CW1343" s="49"/>
      <c r="CX1343" s="49"/>
      <c r="CY1343" s="49"/>
      <c r="CZ1343" s="49"/>
      <c r="DA1343" s="49"/>
      <c r="DB1343" s="49"/>
      <c r="DC1343" s="49"/>
      <c r="DD1343" s="49"/>
      <c r="DE1343" s="49"/>
      <c r="DF1343" s="49"/>
      <c r="DG1343" s="49"/>
      <c r="DH1343" s="49"/>
      <c r="DI1343" s="49"/>
      <c r="DJ1343" s="49"/>
      <c r="DK1343" s="49"/>
      <c r="DL1343" s="49"/>
      <c r="DM1343" s="49"/>
      <c r="DN1343" s="49"/>
      <c r="DO1343" s="49"/>
      <c r="DP1343" s="49"/>
      <c r="DQ1343" s="49"/>
      <c r="DR1343" s="49"/>
      <c r="DS1343" s="49"/>
      <c r="DT1343" s="49"/>
      <c r="DU1343" s="49"/>
      <c r="DV1343" s="49"/>
      <c r="DW1343" s="49"/>
      <c r="DX1343" s="49"/>
      <c r="DY1343" s="49"/>
    </row>
    <row r="1344" spans="1:129" s="32" customFormat="1" ht="54.75" customHeight="1">
      <c r="A1344" s="61"/>
      <c r="B1344" s="158">
        <v>156</v>
      </c>
      <c r="C1344" s="158" t="s">
        <v>985</v>
      </c>
      <c r="D1344" s="158" t="s">
        <v>995</v>
      </c>
      <c r="E1344" s="158" t="s">
        <v>992</v>
      </c>
      <c r="F1344" s="193"/>
      <c r="G1344" s="193"/>
      <c r="H1344" s="166">
        <v>790</v>
      </c>
      <c r="I1344" s="7" t="s">
        <v>4364</v>
      </c>
      <c r="J1344" s="158" t="s">
        <v>3522</v>
      </c>
      <c r="K1344" s="158" t="s">
        <v>1363</v>
      </c>
      <c r="L1344" s="158" t="s">
        <v>3518</v>
      </c>
      <c r="M1344" s="212"/>
      <c r="N1344" s="155"/>
      <c r="O1344" s="92"/>
      <c r="P1344" s="100"/>
      <c r="Q1344" s="72"/>
      <c r="R1344" s="72"/>
      <c r="S1344" s="49"/>
      <c r="T1344" s="49"/>
      <c r="U1344" s="49"/>
      <c r="V1344" s="49"/>
      <c r="W1344" s="49"/>
      <c r="X1344" s="49"/>
      <c r="Y1344" s="49"/>
      <c r="Z1344" s="49"/>
      <c r="AA1344" s="49"/>
      <c r="AB1344" s="49"/>
      <c r="AC1344" s="49"/>
      <c r="AD1344" s="49"/>
      <c r="AE1344" s="49"/>
      <c r="AF1344" s="49"/>
      <c r="AG1344" s="49"/>
      <c r="AH1344" s="49"/>
      <c r="AI1344" s="49"/>
      <c r="AJ1344" s="49"/>
      <c r="AK1344" s="49"/>
      <c r="AL1344" s="49"/>
      <c r="AM1344" s="49"/>
      <c r="AN1344" s="49"/>
      <c r="AO1344" s="49"/>
      <c r="AP1344" s="49"/>
      <c r="AQ1344" s="49"/>
      <c r="AR1344" s="49"/>
      <c r="AS1344" s="49"/>
      <c r="AT1344" s="49"/>
      <c r="AU1344" s="49"/>
      <c r="AV1344" s="49"/>
      <c r="AW1344" s="49"/>
      <c r="AX1344" s="49"/>
      <c r="AY1344" s="49"/>
      <c r="AZ1344" s="49"/>
      <c r="BA1344" s="49"/>
      <c r="BB1344" s="49"/>
      <c r="BC1344" s="49"/>
      <c r="BD1344" s="49"/>
      <c r="BE1344" s="49"/>
      <c r="BF1344" s="49"/>
      <c r="BG1344" s="49"/>
      <c r="BH1344" s="49"/>
      <c r="BI1344" s="49"/>
      <c r="BJ1344" s="49"/>
      <c r="BK1344" s="49"/>
      <c r="BL1344" s="49"/>
      <c r="BM1344" s="49"/>
      <c r="BN1344" s="49"/>
      <c r="BO1344" s="49"/>
      <c r="BP1344" s="49"/>
      <c r="BQ1344" s="49"/>
      <c r="BR1344" s="49"/>
      <c r="BS1344" s="49"/>
      <c r="BT1344" s="49"/>
      <c r="BU1344" s="49"/>
      <c r="BV1344" s="49"/>
      <c r="BW1344" s="49"/>
      <c r="BX1344" s="49"/>
      <c r="BY1344" s="49"/>
      <c r="BZ1344" s="49"/>
      <c r="CA1344" s="49"/>
      <c r="CB1344" s="49"/>
      <c r="CC1344" s="49"/>
      <c r="CD1344" s="49"/>
      <c r="CE1344" s="49"/>
      <c r="CF1344" s="49"/>
      <c r="CG1344" s="49"/>
      <c r="CH1344" s="49"/>
      <c r="CI1344" s="49"/>
      <c r="CJ1344" s="49"/>
      <c r="CK1344" s="49"/>
      <c r="CL1344" s="49"/>
      <c r="CM1344" s="49"/>
      <c r="CN1344" s="49"/>
      <c r="CO1344" s="49"/>
      <c r="CP1344" s="49"/>
      <c r="CQ1344" s="49"/>
      <c r="CR1344" s="49"/>
      <c r="CS1344" s="49"/>
      <c r="CT1344" s="49"/>
      <c r="CU1344" s="49"/>
      <c r="CV1344" s="49"/>
      <c r="CW1344" s="49"/>
      <c r="CX1344" s="49"/>
      <c r="CY1344" s="49"/>
      <c r="CZ1344" s="49"/>
      <c r="DA1344" s="49"/>
      <c r="DB1344" s="49"/>
      <c r="DC1344" s="49"/>
      <c r="DD1344" s="49"/>
      <c r="DE1344" s="49"/>
      <c r="DF1344" s="49"/>
      <c r="DG1344" s="49"/>
      <c r="DH1344" s="49"/>
      <c r="DI1344" s="49"/>
      <c r="DJ1344" s="49"/>
      <c r="DK1344" s="49"/>
      <c r="DL1344" s="49"/>
      <c r="DM1344" s="49"/>
      <c r="DN1344" s="49"/>
      <c r="DO1344" s="49"/>
      <c r="DP1344" s="49"/>
      <c r="DQ1344" s="49"/>
      <c r="DR1344" s="49"/>
      <c r="DS1344" s="49"/>
      <c r="DT1344" s="49"/>
      <c r="DU1344" s="49"/>
      <c r="DV1344" s="49"/>
      <c r="DW1344" s="49"/>
      <c r="DX1344" s="49"/>
      <c r="DY1344" s="49"/>
    </row>
    <row r="1345" spans="1:129" s="32" customFormat="1" ht="58.5" customHeight="1">
      <c r="A1345" s="61"/>
      <c r="B1345" s="158">
        <v>157</v>
      </c>
      <c r="C1345" s="158" t="s">
        <v>993</v>
      </c>
      <c r="D1345" s="158" t="s">
        <v>3517</v>
      </c>
      <c r="E1345" s="158" t="s">
        <v>994</v>
      </c>
      <c r="F1345" s="193"/>
      <c r="G1345" s="193"/>
      <c r="H1345" s="166">
        <v>30000</v>
      </c>
      <c r="I1345" s="7" t="s">
        <v>4364</v>
      </c>
      <c r="J1345" s="158" t="s">
        <v>3520</v>
      </c>
      <c r="K1345" s="158" t="s">
        <v>3521</v>
      </c>
      <c r="L1345" s="158" t="s">
        <v>3519</v>
      </c>
      <c r="M1345" s="212"/>
      <c r="N1345" s="155"/>
      <c r="O1345" s="92"/>
      <c r="P1345" s="100"/>
      <c r="Q1345" s="72"/>
      <c r="R1345" s="72"/>
      <c r="S1345" s="49"/>
      <c r="T1345" s="49"/>
      <c r="U1345" s="49"/>
      <c r="V1345" s="49"/>
      <c r="W1345" s="49"/>
      <c r="X1345" s="49"/>
      <c r="Y1345" s="49"/>
      <c r="Z1345" s="49"/>
      <c r="AA1345" s="49"/>
      <c r="AB1345" s="49"/>
      <c r="AC1345" s="49"/>
      <c r="AD1345" s="49"/>
      <c r="AE1345" s="49"/>
      <c r="AF1345" s="49"/>
      <c r="AG1345" s="49"/>
      <c r="AH1345" s="49"/>
      <c r="AI1345" s="49"/>
      <c r="AJ1345" s="49"/>
      <c r="AK1345" s="49"/>
      <c r="AL1345" s="49"/>
      <c r="AM1345" s="49"/>
      <c r="AN1345" s="49"/>
      <c r="AO1345" s="49"/>
      <c r="AP1345" s="49"/>
      <c r="AQ1345" s="49"/>
      <c r="AR1345" s="49"/>
      <c r="AS1345" s="49"/>
      <c r="AT1345" s="49"/>
      <c r="AU1345" s="49"/>
      <c r="AV1345" s="49"/>
      <c r="AW1345" s="49"/>
      <c r="AX1345" s="49"/>
      <c r="AY1345" s="49"/>
      <c r="AZ1345" s="49"/>
      <c r="BA1345" s="49"/>
      <c r="BB1345" s="49"/>
      <c r="BC1345" s="49"/>
      <c r="BD1345" s="49"/>
      <c r="BE1345" s="49"/>
      <c r="BF1345" s="49"/>
      <c r="BG1345" s="49"/>
      <c r="BH1345" s="49"/>
      <c r="BI1345" s="49"/>
      <c r="BJ1345" s="49"/>
      <c r="BK1345" s="49"/>
      <c r="BL1345" s="49"/>
      <c r="BM1345" s="49"/>
      <c r="BN1345" s="49"/>
      <c r="BO1345" s="49"/>
      <c r="BP1345" s="49"/>
      <c r="BQ1345" s="49"/>
      <c r="BR1345" s="49"/>
      <c r="BS1345" s="49"/>
      <c r="BT1345" s="49"/>
      <c r="BU1345" s="49"/>
      <c r="BV1345" s="49"/>
      <c r="BW1345" s="49"/>
      <c r="BX1345" s="49"/>
      <c r="BY1345" s="49"/>
      <c r="BZ1345" s="49"/>
      <c r="CA1345" s="49"/>
      <c r="CB1345" s="49"/>
      <c r="CC1345" s="49"/>
      <c r="CD1345" s="49"/>
      <c r="CE1345" s="49"/>
      <c r="CF1345" s="49"/>
      <c r="CG1345" s="49"/>
      <c r="CH1345" s="49"/>
      <c r="CI1345" s="49"/>
      <c r="CJ1345" s="49"/>
      <c r="CK1345" s="49"/>
      <c r="CL1345" s="49"/>
      <c r="CM1345" s="49"/>
      <c r="CN1345" s="49"/>
      <c r="CO1345" s="49"/>
      <c r="CP1345" s="49"/>
      <c r="CQ1345" s="49"/>
      <c r="CR1345" s="49"/>
      <c r="CS1345" s="49"/>
      <c r="CT1345" s="49"/>
      <c r="CU1345" s="49"/>
      <c r="CV1345" s="49"/>
      <c r="CW1345" s="49"/>
      <c r="CX1345" s="49"/>
      <c r="CY1345" s="49"/>
      <c r="CZ1345" s="49"/>
      <c r="DA1345" s="49"/>
      <c r="DB1345" s="49"/>
      <c r="DC1345" s="49"/>
      <c r="DD1345" s="49"/>
      <c r="DE1345" s="49"/>
      <c r="DF1345" s="49"/>
      <c r="DG1345" s="49"/>
      <c r="DH1345" s="49"/>
      <c r="DI1345" s="49"/>
      <c r="DJ1345" s="49"/>
      <c r="DK1345" s="49"/>
      <c r="DL1345" s="49"/>
      <c r="DM1345" s="49"/>
      <c r="DN1345" s="49"/>
      <c r="DO1345" s="49"/>
      <c r="DP1345" s="49"/>
      <c r="DQ1345" s="49"/>
      <c r="DR1345" s="49"/>
      <c r="DS1345" s="49"/>
      <c r="DT1345" s="49"/>
      <c r="DU1345" s="49"/>
      <c r="DV1345" s="49"/>
      <c r="DW1345" s="49"/>
      <c r="DX1345" s="49"/>
      <c r="DY1345" s="49"/>
    </row>
    <row r="1346" spans="1:129" s="32" customFormat="1" ht="59.25" customHeight="1">
      <c r="A1346" s="61"/>
      <c r="B1346" s="158">
        <v>158</v>
      </c>
      <c r="C1346" s="158" t="s">
        <v>313</v>
      </c>
      <c r="D1346" s="158" t="s">
        <v>314</v>
      </c>
      <c r="E1346" s="158" t="s">
        <v>315</v>
      </c>
      <c r="F1346" s="193"/>
      <c r="G1346" s="193"/>
      <c r="H1346" s="166">
        <v>16240</v>
      </c>
      <c r="I1346" s="7" t="s">
        <v>4364</v>
      </c>
      <c r="J1346" s="158" t="s">
        <v>316</v>
      </c>
      <c r="K1346" s="158" t="s">
        <v>317</v>
      </c>
      <c r="L1346" s="158" t="s">
        <v>5669</v>
      </c>
      <c r="M1346" s="154"/>
      <c r="N1346" s="155"/>
      <c r="O1346" s="92"/>
      <c r="P1346" s="100"/>
      <c r="Q1346" s="72"/>
      <c r="R1346" s="72"/>
      <c r="S1346" s="49"/>
      <c r="T1346" s="49"/>
      <c r="U1346" s="49"/>
      <c r="V1346" s="49"/>
      <c r="W1346" s="49"/>
      <c r="X1346" s="49"/>
      <c r="Y1346" s="49"/>
      <c r="Z1346" s="49"/>
      <c r="AA1346" s="49"/>
      <c r="AB1346" s="49"/>
      <c r="AC1346" s="49"/>
      <c r="AD1346" s="49"/>
      <c r="AE1346" s="49"/>
      <c r="AF1346" s="49"/>
      <c r="AG1346" s="49"/>
      <c r="AH1346" s="49"/>
      <c r="AI1346" s="49"/>
      <c r="AJ1346" s="49"/>
      <c r="AK1346" s="49"/>
      <c r="AL1346" s="49"/>
      <c r="AM1346" s="49"/>
      <c r="AN1346" s="49"/>
      <c r="AO1346" s="49"/>
      <c r="AP1346" s="49"/>
      <c r="AQ1346" s="49"/>
      <c r="AR1346" s="49"/>
      <c r="AS1346" s="49"/>
      <c r="AT1346" s="49"/>
      <c r="AU1346" s="49"/>
      <c r="AV1346" s="49"/>
      <c r="AW1346" s="49"/>
      <c r="AX1346" s="49"/>
      <c r="AY1346" s="49"/>
      <c r="AZ1346" s="49"/>
      <c r="BA1346" s="49"/>
      <c r="BB1346" s="49"/>
      <c r="BC1346" s="49"/>
      <c r="BD1346" s="49"/>
      <c r="BE1346" s="49"/>
      <c r="BF1346" s="49"/>
      <c r="BG1346" s="49"/>
      <c r="BH1346" s="49"/>
      <c r="BI1346" s="49"/>
      <c r="BJ1346" s="49"/>
      <c r="BK1346" s="49"/>
      <c r="BL1346" s="49"/>
      <c r="BM1346" s="49"/>
      <c r="BN1346" s="49"/>
      <c r="BO1346" s="49"/>
      <c r="BP1346" s="49"/>
      <c r="BQ1346" s="49"/>
      <c r="BR1346" s="49"/>
      <c r="BS1346" s="49"/>
      <c r="BT1346" s="49"/>
      <c r="BU1346" s="49"/>
      <c r="BV1346" s="49"/>
      <c r="BW1346" s="49"/>
      <c r="BX1346" s="49"/>
      <c r="BY1346" s="49"/>
      <c r="BZ1346" s="49"/>
      <c r="CA1346" s="49"/>
      <c r="CB1346" s="49"/>
      <c r="CC1346" s="49"/>
      <c r="CD1346" s="49"/>
      <c r="CE1346" s="49"/>
      <c r="CF1346" s="49"/>
      <c r="CG1346" s="49"/>
      <c r="CH1346" s="49"/>
      <c r="CI1346" s="49"/>
      <c r="CJ1346" s="49"/>
      <c r="CK1346" s="49"/>
      <c r="CL1346" s="49"/>
      <c r="CM1346" s="49"/>
      <c r="CN1346" s="49"/>
      <c r="CO1346" s="49"/>
      <c r="CP1346" s="49"/>
      <c r="CQ1346" s="49"/>
      <c r="CR1346" s="49"/>
      <c r="CS1346" s="49"/>
      <c r="CT1346" s="49"/>
      <c r="CU1346" s="49"/>
      <c r="CV1346" s="49"/>
      <c r="CW1346" s="49"/>
      <c r="CX1346" s="49"/>
      <c r="CY1346" s="49"/>
      <c r="CZ1346" s="49"/>
      <c r="DA1346" s="49"/>
      <c r="DB1346" s="49"/>
      <c r="DC1346" s="49"/>
      <c r="DD1346" s="49"/>
      <c r="DE1346" s="49"/>
      <c r="DF1346" s="49"/>
      <c r="DG1346" s="49"/>
      <c r="DH1346" s="49"/>
      <c r="DI1346" s="49"/>
      <c r="DJ1346" s="49"/>
      <c r="DK1346" s="49"/>
      <c r="DL1346" s="49"/>
      <c r="DM1346" s="49"/>
      <c r="DN1346" s="49"/>
      <c r="DO1346" s="49"/>
      <c r="DP1346" s="49"/>
      <c r="DQ1346" s="49"/>
      <c r="DR1346" s="49"/>
      <c r="DS1346" s="49"/>
      <c r="DT1346" s="49"/>
      <c r="DU1346" s="49"/>
      <c r="DV1346" s="49"/>
      <c r="DW1346" s="49"/>
      <c r="DX1346" s="49"/>
      <c r="DY1346" s="49"/>
    </row>
    <row r="1347" spans="1:129" s="32" customFormat="1" ht="58.5" customHeight="1">
      <c r="A1347" s="61"/>
      <c r="B1347" s="158">
        <v>159</v>
      </c>
      <c r="C1347" s="158" t="s">
        <v>552</v>
      </c>
      <c r="D1347" s="158" t="s">
        <v>5616</v>
      </c>
      <c r="E1347" s="158" t="s">
        <v>553</v>
      </c>
      <c r="F1347" s="193"/>
      <c r="G1347" s="193">
        <v>0</v>
      </c>
      <c r="H1347" s="166">
        <v>1468492</v>
      </c>
      <c r="I1347" s="7" t="s">
        <v>4364</v>
      </c>
      <c r="J1347" s="158" t="s">
        <v>6503</v>
      </c>
      <c r="K1347" s="158" t="s">
        <v>6910</v>
      </c>
      <c r="L1347" s="158" t="s">
        <v>554</v>
      </c>
      <c r="M1347" s="154"/>
      <c r="N1347" s="155"/>
      <c r="O1347" s="92"/>
      <c r="P1347" s="100"/>
      <c r="Q1347" s="72"/>
      <c r="R1347" s="72"/>
      <c r="S1347" s="49"/>
      <c r="T1347" s="49"/>
      <c r="U1347" s="49"/>
      <c r="V1347" s="49"/>
      <c r="W1347" s="49"/>
      <c r="X1347" s="49"/>
      <c r="Y1347" s="49"/>
      <c r="Z1347" s="49"/>
      <c r="AA1347" s="49"/>
      <c r="AB1347" s="49"/>
      <c r="AC1347" s="49"/>
      <c r="AD1347" s="49"/>
      <c r="AE1347" s="49"/>
      <c r="AF1347" s="49"/>
      <c r="AG1347" s="49"/>
      <c r="AH1347" s="49"/>
      <c r="AI1347" s="49"/>
      <c r="AJ1347" s="49"/>
      <c r="AK1347" s="49"/>
      <c r="AL1347" s="49"/>
      <c r="AM1347" s="49"/>
      <c r="AN1347" s="49"/>
      <c r="AO1347" s="49"/>
      <c r="AP1347" s="49"/>
      <c r="AQ1347" s="49"/>
      <c r="AR1347" s="49"/>
      <c r="AS1347" s="49"/>
      <c r="AT1347" s="49"/>
      <c r="AU1347" s="49"/>
      <c r="AV1347" s="49"/>
      <c r="AW1347" s="49"/>
      <c r="AX1347" s="49"/>
      <c r="AY1347" s="49"/>
      <c r="AZ1347" s="49"/>
      <c r="BA1347" s="49"/>
      <c r="BB1347" s="49"/>
      <c r="BC1347" s="49"/>
      <c r="BD1347" s="49"/>
      <c r="BE1347" s="49"/>
      <c r="BF1347" s="49"/>
      <c r="BG1347" s="49"/>
      <c r="BH1347" s="49"/>
      <c r="BI1347" s="49"/>
      <c r="BJ1347" s="49"/>
      <c r="BK1347" s="49"/>
      <c r="BL1347" s="49"/>
      <c r="BM1347" s="49"/>
      <c r="BN1347" s="49"/>
      <c r="BO1347" s="49"/>
      <c r="BP1347" s="49"/>
      <c r="BQ1347" s="49"/>
      <c r="BR1347" s="49"/>
      <c r="BS1347" s="49"/>
      <c r="BT1347" s="49"/>
      <c r="BU1347" s="49"/>
      <c r="BV1347" s="49"/>
      <c r="BW1347" s="49"/>
      <c r="BX1347" s="49"/>
      <c r="BY1347" s="49"/>
      <c r="BZ1347" s="49"/>
      <c r="CA1347" s="49"/>
      <c r="CB1347" s="49"/>
      <c r="CC1347" s="49"/>
      <c r="CD1347" s="49"/>
      <c r="CE1347" s="49"/>
      <c r="CF1347" s="49"/>
      <c r="CG1347" s="49"/>
      <c r="CH1347" s="49"/>
      <c r="CI1347" s="49"/>
      <c r="CJ1347" s="49"/>
      <c r="CK1347" s="49"/>
      <c r="CL1347" s="49"/>
      <c r="CM1347" s="49"/>
      <c r="CN1347" s="49"/>
      <c r="CO1347" s="49"/>
      <c r="CP1347" s="49"/>
      <c r="CQ1347" s="49"/>
      <c r="CR1347" s="49"/>
      <c r="CS1347" s="49"/>
      <c r="CT1347" s="49"/>
      <c r="CU1347" s="49"/>
      <c r="CV1347" s="49"/>
      <c r="CW1347" s="49"/>
      <c r="CX1347" s="49"/>
      <c r="CY1347" s="49"/>
      <c r="CZ1347" s="49"/>
      <c r="DA1347" s="49"/>
      <c r="DB1347" s="49"/>
      <c r="DC1347" s="49"/>
      <c r="DD1347" s="49"/>
      <c r="DE1347" s="49"/>
      <c r="DF1347" s="49"/>
      <c r="DG1347" s="49"/>
      <c r="DH1347" s="49"/>
      <c r="DI1347" s="49"/>
      <c r="DJ1347" s="49"/>
      <c r="DK1347" s="49"/>
      <c r="DL1347" s="49"/>
      <c r="DM1347" s="49"/>
      <c r="DN1347" s="49"/>
      <c r="DO1347" s="49"/>
      <c r="DP1347" s="49"/>
      <c r="DQ1347" s="49"/>
      <c r="DR1347" s="49"/>
      <c r="DS1347" s="49"/>
      <c r="DT1347" s="49"/>
      <c r="DU1347" s="49"/>
      <c r="DV1347" s="49"/>
      <c r="DW1347" s="49"/>
      <c r="DX1347" s="49"/>
      <c r="DY1347" s="49"/>
    </row>
    <row r="1348" spans="1:129" s="32" customFormat="1" ht="57" customHeight="1">
      <c r="A1348" s="61"/>
      <c r="B1348" s="158">
        <v>160</v>
      </c>
      <c r="C1348" s="158" t="s">
        <v>313</v>
      </c>
      <c r="D1348" s="158" t="s">
        <v>5615</v>
      </c>
      <c r="E1348" s="158" t="s">
        <v>6879</v>
      </c>
      <c r="F1348" s="193"/>
      <c r="G1348" s="193">
        <v>0</v>
      </c>
      <c r="H1348" s="166">
        <v>812</v>
      </c>
      <c r="I1348" s="7" t="s">
        <v>4364</v>
      </c>
      <c r="J1348" s="158" t="s">
        <v>6880</v>
      </c>
      <c r="K1348" s="158" t="s">
        <v>6881</v>
      </c>
      <c r="L1348" s="158" t="s">
        <v>6777</v>
      </c>
      <c r="M1348" s="154"/>
      <c r="N1348" s="155"/>
      <c r="O1348" s="92"/>
      <c r="P1348" s="100"/>
      <c r="Q1348" s="72"/>
      <c r="R1348" s="72"/>
      <c r="S1348" s="49"/>
      <c r="T1348" s="49"/>
      <c r="U1348" s="49"/>
      <c r="V1348" s="49"/>
      <c r="W1348" s="49"/>
      <c r="X1348" s="49"/>
      <c r="Y1348" s="49"/>
      <c r="Z1348" s="49"/>
      <c r="AA1348" s="49"/>
      <c r="AB1348" s="49"/>
      <c r="AC1348" s="49"/>
      <c r="AD1348" s="49"/>
      <c r="AE1348" s="49"/>
      <c r="AF1348" s="49"/>
      <c r="AG1348" s="49"/>
      <c r="AH1348" s="49"/>
      <c r="AI1348" s="49"/>
      <c r="AJ1348" s="49"/>
      <c r="AK1348" s="49"/>
      <c r="AL1348" s="49"/>
      <c r="AM1348" s="49"/>
      <c r="AN1348" s="49"/>
      <c r="AO1348" s="49"/>
      <c r="AP1348" s="49"/>
      <c r="AQ1348" s="49"/>
      <c r="AR1348" s="49"/>
      <c r="AS1348" s="49"/>
      <c r="AT1348" s="49"/>
      <c r="AU1348" s="49"/>
      <c r="AV1348" s="49"/>
      <c r="AW1348" s="49"/>
      <c r="AX1348" s="49"/>
      <c r="AY1348" s="49"/>
      <c r="AZ1348" s="49"/>
      <c r="BA1348" s="49"/>
      <c r="BB1348" s="49"/>
      <c r="BC1348" s="49"/>
      <c r="BD1348" s="49"/>
      <c r="BE1348" s="49"/>
      <c r="BF1348" s="49"/>
      <c r="BG1348" s="49"/>
      <c r="BH1348" s="49"/>
      <c r="BI1348" s="49"/>
      <c r="BJ1348" s="49"/>
      <c r="BK1348" s="49"/>
      <c r="BL1348" s="49"/>
      <c r="BM1348" s="49"/>
      <c r="BN1348" s="49"/>
      <c r="BO1348" s="49"/>
      <c r="BP1348" s="49"/>
      <c r="BQ1348" s="49"/>
      <c r="BR1348" s="49"/>
      <c r="BS1348" s="49"/>
      <c r="BT1348" s="49"/>
      <c r="BU1348" s="49"/>
      <c r="BV1348" s="49"/>
      <c r="BW1348" s="49"/>
      <c r="BX1348" s="49"/>
      <c r="BY1348" s="49"/>
      <c r="BZ1348" s="49"/>
      <c r="CA1348" s="49"/>
      <c r="CB1348" s="49"/>
      <c r="CC1348" s="49"/>
      <c r="CD1348" s="49"/>
      <c r="CE1348" s="49"/>
      <c r="CF1348" s="49"/>
      <c r="CG1348" s="49"/>
      <c r="CH1348" s="49"/>
      <c r="CI1348" s="49"/>
      <c r="CJ1348" s="49"/>
      <c r="CK1348" s="49"/>
      <c r="CL1348" s="49"/>
      <c r="CM1348" s="49"/>
      <c r="CN1348" s="49"/>
      <c r="CO1348" s="49"/>
      <c r="CP1348" s="49"/>
      <c r="CQ1348" s="49"/>
      <c r="CR1348" s="49"/>
      <c r="CS1348" s="49"/>
      <c r="CT1348" s="49"/>
      <c r="CU1348" s="49"/>
      <c r="CV1348" s="49"/>
      <c r="CW1348" s="49"/>
      <c r="CX1348" s="49"/>
      <c r="CY1348" s="49"/>
      <c r="CZ1348" s="49"/>
      <c r="DA1348" s="49"/>
      <c r="DB1348" s="49"/>
      <c r="DC1348" s="49"/>
      <c r="DD1348" s="49"/>
      <c r="DE1348" s="49"/>
      <c r="DF1348" s="49"/>
      <c r="DG1348" s="49"/>
      <c r="DH1348" s="49"/>
      <c r="DI1348" s="49"/>
      <c r="DJ1348" s="49"/>
      <c r="DK1348" s="49"/>
      <c r="DL1348" s="49"/>
      <c r="DM1348" s="49"/>
      <c r="DN1348" s="49"/>
      <c r="DO1348" s="49"/>
      <c r="DP1348" s="49"/>
      <c r="DQ1348" s="49"/>
      <c r="DR1348" s="49"/>
      <c r="DS1348" s="49"/>
      <c r="DT1348" s="49"/>
      <c r="DU1348" s="49"/>
      <c r="DV1348" s="49"/>
      <c r="DW1348" s="49"/>
      <c r="DX1348" s="49"/>
      <c r="DY1348" s="49"/>
    </row>
    <row r="1349" spans="1:129" s="32" customFormat="1" ht="59.25" customHeight="1">
      <c r="A1349" s="61"/>
      <c r="B1349" s="158">
        <v>161</v>
      </c>
      <c r="C1349" s="158" t="s">
        <v>6882</v>
      </c>
      <c r="D1349" s="158" t="s">
        <v>6084</v>
      </c>
      <c r="E1349" s="158" t="s">
        <v>6883</v>
      </c>
      <c r="F1349" s="193"/>
      <c r="G1349" s="193">
        <v>0</v>
      </c>
      <c r="H1349" s="166">
        <v>11000</v>
      </c>
      <c r="I1349" s="7" t="s">
        <v>4364</v>
      </c>
      <c r="J1349" s="158" t="s">
        <v>6884</v>
      </c>
      <c r="K1349" s="158" t="s">
        <v>6911</v>
      </c>
      <c r="L1349" s="158" t="s">
        <v>6885</v>
      </c>
      <c r="M1349" s="154"/>
      <c r="N1349" s="155"/>
      <c r="O1349" s="92"/>
      <c r="P1349" s="100"/>
      <c r="Q1349" s="72"/>
      <c r="R1349" s="72"/>
      <c r="S1349" s="49"/>
      <c r="T1349" s="49"/>
      <c r="U1349" s="49"/>
      <c r="V1349" s="49"/>
      <c r="W1349" s="49"/>
      <c r="X1349" s="49"/>
      <c r="Y1349" s="49"/>
      <c r="Z1349" s="49"/>
      <c r="AA1349" s="49"/>
      <c r="AB1349" s="49"/>
      <c r="AC1349" s="49"/>
      <c r="AD1349" s="49"/>
      <c r="AE1349" s="49"/>
      <c r="AF1349" s="49"/>
      <c r="AG1349" s="49"/>
      <c r="AH1349" s="49"/>
      <c r="AI1349" s="49"/>
      <c r="AJ1349" s="49"/>
      <c r="AK1349" s="49"/>
      <c r="AL1349" s="49"/>
      <c r="AM1349" s="49"/>
      <c r="AN1349" s="49"/>
      <c r="AO1349" s="49"/>
      <c r="AP1349" s="49"/>
      <c r="AQ1349" s="49"/>
      <c r="AR1349" s="49"/>
      <c r="AS1349" s="49"/>
      <c r="AT1349" s="49"/>
      <c r="AU1349" s="49"/>
      <c r="AV1349" s="49"/>
      <c r="AW1349" s="49"/>
      <c r="AX1349" s="49"/>
      <c r="AY1349" s="49"/>
      <c r="AZ1349" s="49"/>
      <c r="BA1349" s="49"/>
      <c r="BB1349" s="49"/>
      <c r="BC1349" s="49"/>
      <c r="BD1349" s="49"/>
      <c r="BE1349" s="49"/>
      <c r="BF1349" s="49"/>
      <c r="BG1349" s="49"/>
      <c r="BH1349" s="49"/>
      <c r="BI1349" s="49"/>
      <c r="BJ1349" s="49"/>
      <c r="BK1349" s="49"/>
      <c r="BL1349" s="49"/>
      <c r="BM1349" s="49"/>
      <c r="BN1349" s="49"/>
      <c r="BO1349" s="49"/>
      <c r="BP1349" s="49"/>
      <c r="BQ1349" s="49"/>
      <c r="BR1349" s="49"/>
      <c r="BS1349" s="49"/>
      <c r="BT1349" s="49"/>
      <c r="BU1349" s="49"/>
      <c r="BV1349" s="49"/>
      <c r="BW1349" s="49"/>
      <c r="BX1349" s="49"/>
      <c r="BY1349" s="49"/>
      <c r="BZ1349" s="49"/>
      <c r="CA1349" s="49"/>
      <c r="CB1349" s="49"/>
      <c r="CC1349" s="49"/>
      <c r="CD1349" s="49"/>
      <c r="CE1349" s="49"/>
      <c r="CF1349" s="49"/>
      <c r="CG1349" s="49"/>
      <c r="CH1349" s="49"/>
      <c r="CI1349" s="49"/>
      <c r="CJ1349" s="49"/>
      <c r="CK1349" s="49"/>
      <c r="CL1349" s="49"/>
      <c r="CM1349" s="49"/>
      <c r="CN1349" s="49"/>
      <c r="CO1349" s="49"/>
      <c r="CP1349" s="49"/>
      <c r="CQ1349" s="49"/>
      <c r="CR1349" s="49"/>
      <c r="CS1349" s="49"/>
      <c r="CT1349" s="49"/>
      <c r="CU1349" s="49"/>
      <c r="CV1349" s="49"/>
      <c r="CW1349" s="49"/>
      <c r="CX1349" s="49"/>
      <c r="CY1349" s="49"/>
      <c r="CZ1349" s="49"/>
      <c r="DA1349" s="49"/>
      <c r="DB1349" s="49"/>
      <c r="DC1349" s="49"/>
      <c r="DD1349" s="49"/>
      <c r="DE1349" s="49"/>
      <c r="DF1349" s="49"/>
      <c r="DG1349" s="49"/>
      <c r="DH1349" s="49"/>
      <c r="DI1349" s="49"/>
      <c r="DJ1349" s="49"/>
      <c r="DK1349" s="49"/>
      <c r="DL1349" s="49"/>
      <c r="DM1349" s="49"/>
      <c r="DN1349" s="49"/>
      <c r="DO1349" s="49"/>
      <c r="DP1349" s="49"/>
      <c r="DQ1349" s="49"/>
      <c r="DR1349" s="49"/>
      <c r="DS1349" s="49"/>
      <c r="DT1349" s="49"/>
      <c r="DU1349" s="49"/>
      <c r="DV1349" s="49"/>
      <c r="DW1349" s="49"/>
      <c r="DX1349" s="49"/>
      <c r="DY1349" s="49"/>
    </row>
    <row r="1350" spans="1:129" s="32" customFormat="1" ht="63.75" customHeight="1">
      <c r="A1350" s="61"/>
      <c r="B1350" s="158">
        <v>162</v>
      </c>
      <c r="C1350" s="158" t="s">
        <v>6882</v>
      </c>
      <c r="D1350" s="158" t="s">
        <v>6084</v>
      </c>
      <c r="E1350" s="158" t="s">
        <v>6886</v>
      </c>
      <c r="F1350" s="193"/>
      <c r="G1350" s="193">
        <v>0</v>
      </c>
      <c r="H1350" s="166">
        <v>550</v>
      </c>
      <c r="I1350" s="7" t="s">
        <v>4364</v>
      </c>
      <c r="J1350" s="158" t="s">
        <v>6887</v>
      </c>
      <c r="K1350" s="158" t="s">
        <v>6888</v>
      </c>
      <c r="L1350" s="158" t="s">
        <v>6885</v>
      </c>
      <c r="M1350" s="154"/>
      <c r="N1350" s="155"/>
      <c r="O1350" s="92"/>
      <c r="P1350" s="100"/>
      <c r="Q1350" s="72"/>
      <c r="R1350" s="72"/>
      <c r="S1350" s="49"/>
      <c r="T1350" s="49"/>
      <c r="U1350" s="49"/>
      <c r="V1350" s="49"/>
      <c r="W1350" s="49"/>
      <c r="X1350" s="49"/>
      <c r="Y1350" s="49"/>
      <c r="Z1350" s="49"/>
      <c r="AA1350" s="49"/>
      <c r="AB1350" s="49"/>
      <c r="AC1350" s="49"/>
      <c r="AD1350" s="49"/>
      <c r="AE1350" s="49"/>
      <c r="AF1350" s="49"/>
      <c r="AG1350" s="49"/>
      <c r="AH1350" s="49"/>
      <c r="AI1350" s="49"/>
      <c r="AJ1350" s="49"/>
      <c r="AK1350" s="49"/>
      <c r="AL1350" s="49"/>
      <c r="AM1350" s="49"/>
      <c r="AN1350" s="49"/>
      <c r="AO1350" s="49"/>
      <c r="AP1350" s="49"/>
      <c r="AQ1350" s="49"/>
      <c r="AR1350" s="49"/>
      <c r="AS1350" s="49"/>
      <c r="AT1350" s="49"/>
      <c r="AU1350" s="49"/>
      <c r="AV1350" s="49"/>
      <c r="AW1350" s="49"/>
      <c r="AX1350" s="49"/>
      <c r="AY1350" s="49"/>
      <c r="AZ1350" s="49"/>
      <c r="BA1350" s="49"/>
      <c r="BB1350" s="49"/>
      <c r="BC1350" s="49"/>
      <c r="BD1350" s="49"/>
      <c r="BE1350" s="49"/>
      <c r="BF1350" s="49"/>
      <c r="BG1350" s="49"/>
      <c r="BH1350" s="49"/>
      <c r="BI1350" s="49"/>
      <c r="BJ1350" s="49"/>
      <c r="BK1350" s="49"/>
      <c r="BL1350" s="49"/>
      <c r="BM1350" s="49"/>
      <c r="BN1350" s="49"/>
      <c r="BO1350" s="49"/>
      <c r="BP1350" s="49"/>
      <c r="BQ1350" s="49"/>
      <c r="BR1350" s="49"/>
      <c r="BS1350" s="49"/>
      <c r="BT1350" s="49"/>
      <c r="BU1350" s="49"/>
      <c r="BV1350" s="49"/>
      <c r="BW1350" s="49"/>
      <c r="BX1350" s="49"/>
      <c r="BY1350" s="49"/>
      <c r="BZ1350" s="49"/>
      <c r="CA1350" s="49"/>
      <c r="CB1350" s="49"/>
      <c r="CC1350" s="49"/>
      <c r="CD1350" s="49"/>
      <c r="CE1350" s="49"/>
      <c r="CF1350" s="49"/>
      <c r="CG1350" s="49"/>
      <c r="CH1350" s="49"/>
      <c r="CI1350" s="49"/>
      <c r="CJ1350" s="49"/>
      <c r="CK1350" s="49"/>
      <c r="CL1350" s="49"/>
      <c r="CM1350" s="49"/>
      <c r="CN1350" s="49"/>
      <c r="CO1350" s="49"/>
      <c r="CP1350" s="49"/>
      <c r="CQ1350" s="49"/>
      <c r="CR1350" s="49"/>
      <c r="CS1350" s="49"/>
      <c r="CT1350" s="49"/>
      <c r="CU1350" s="49"/>
      <c r="CV1350" s="49"/>
      <c r="CW1350" s="49"/>
      <c r="CX1350" s="49"/>
      <c r="CY1350" s="49"/>
      <c r="CZ1350" s="49"/>
      <c r="DA1350" s="49"/>
      <c r="DB1350" s="49"/>
      <c r="DC1350" s="49"/>
      <c r="DD1350" s="49"/>
      <c r="DE1350" s="49"/>
      <c r="DF1350" s="49"/>
      <c r="DG1350" s="49"/>
      <c r="DH1350" s="49"/>
      <c r="DI1350" s="49"/>
      <c r="DJ1350" s="49"/>
      <c r="DK1350" s="49"/>
      <c r="DL1350" s="49"/>
      <c r="DM1350" s="49"/>
      <c r="DN1350" s="49"/>
      <c r="DO1350" s="49"/>
      <c r="DP1350" s="49"/>
      <c r="DQ1350" s="49"/>
      <c r="DR1350" s="49"/>
      <c r="DS1350" s="49"/>
      <c r="DT1350" s="49"/>
      <c r="DU1350" s="49"/>
      <c r="DV1350" s="49"/>
      <c r="DW1350" s="49"/>
      <c r="DX1350" s="49"/>
      <c r="DY1350" s="49"/>
    </row>
    <row r="1351" spans="1:129" s="32" customFormat="1" ht="63.75" customHeight="1">
      <c r="A1351" s="61"/>
      <c r="B1351" s="158">
        <v>163</v>
      </c>
      <c r="C1351" s="158" t="s">
        <v>6889</v>
      </c>
      <c r="D1351" s="158" t="s">
        <v>6890</v>
      </c>
      <c r="E1351" s="158" t="s">
        <v>6891</v>
      </c>
      <c r="F1351" s="193"/>
      <c r="G1351" s="193">
        <v>0</v>
      </c>
      <c r="H1351" s="166">
        <v>1250</v>
      </c>
      <c r="I1351" s="7" t="s">
        <v>4364</v>
      </c>
      <c r="J1351" s="158" t="s">
        <v>6892</v>
      </c>
      <c r="K1351" s="158" t="s">
        <v>6893</v>
      </c>
      <c r="L1351" s="158" t="s">
        <v>6894</v>
      </c>
      <c r="M1351" s="154"/>
      <c r="N1351" s="155"/>
      <c r="O1351" s="92"/>
      <c r="P1351" s="100"/>
      <c r="Q1351" s="72"/>
      <c r="R1351" s="72"/>
      <c r="S1351" s="49"/>
      <c r="T1351" s="49"/>
      <c r="U1351" s="49"/>
      <c r="V1351" s="49"/>
      <c r="W1351" s="49"/>
      <c r="X1351" s="49"/>
      <c r="Y1351" s="49"/>
      <c r="Z1351" s="49"/>
      <c r="AA1351" s="49"/>
      <c r="AB1351" s="49"/>
      <c r="AC1351" s="49"/>
      <c r="AD1351" s="49"/>
      <c r="AE1351" s="49"/>
      <c r="AF1351" s="49"/>
      <c r="AG1351" s="49"/>
      <c r="AH1351" s="49"/>
      <c r="AI1351" s="49"/>
      <c r="AJ1351" s="49"/>
      <c r="AK1351" s="49"/>
      <c r="AL1351" s="49"/>
      <c r="AM1351" s="49"/>
      <c r="AN1351" s="49"/>
      <c r="AO1351" s="49"/>
      <c r="AP1351" s="49"/>
      <c r="AQ1351" s="49"/>
      <c r="AR1351" s="49"/>
      <c r="AS1351" s="49"/>
      <c r="AT1351" s="49"/>
      <c r="AU1351" s="49"/>
      <c r="AV1351" s="49"/>
      <c r="AW1351" s="49"/>
      <c r="AX1351" s="49"/>
      <c r="AY1351" s="49"/>
      <c r="AZ1351" s="49"/>
      <c r="BA1351" s="49"/>
      <c r="BB1351" s="49"/>
      <c r="BC1351" s="49"/>
      <c r="BD1351" s="49"/>
      <c r="BE1351" s="49"/>
      <c r="BF1351" s="49"/>
      <c r="BG1351" s="49"/>
      <c r="BH1351" s="49"/>
      <c r="BI1351" s="49"/>
      <c r="BJ1351" s="49"/>
      <c r="BK1351" s="49"/>
      <c r="BL1351" s="49"/>
      <c r="BM1351" s="49"/>
      <c r="BN1351" s="49"/>
      <c r="BO1351" s="49"/>
      <c r="BP1351" s="49"/>
      <c r="BQ1351" s="49"/>
      <c r="BR1351" s="49"/>
      <c r="BS1351" s="49"/>
      <c r="BT1351" s="49"/>
      <c r="BU1351" s="49"/>
      <c r="BV1351" s="49"/>
      <c r="BW1351" s="49"/>
      <c r="BX1351" s="49"/>
      <c r="BY1351" s="49"/>
      <c r="BZ1351" s="49"/>
      <c r="CA1351" s="49"/>
      <c r="CB1351" s="49"/>
      <c r="CC1351" s="49"/>
      <c r="CD1351" s="49"/>
      <c r="CE1351" s="49"/>
      <c r="CF1351" s="49"/>
      <c r="CG1351" s="49"/>
      <c r="CH1351" s="49"/>
      <c r="CI1351" s="49"/>
      <c r="CJ1351" s="49"/>
      <c r="CK1351" s="49"/>
      <c r="CL1351" s="49"/>
      <c r="CM1351" s="49"/>
      <c r="CN1351" s="49"/>
      <c r="CO1351" s="49"/>
      <c r="CP1351" s="49"/>
      <c r="CQ1351" s="49"/>
      <c r="CR1351" s="49"/>
      <c r="CS1351" s="49"/>
      <c r="CT1351" s="49"/>
      <c r="CU1351" s="49"/>
      <c r="CV1351" s="49"/>
      <c r="CW1351" s="49"/>
      <c r="CX1351" s="49"/>
      <c r="CY1351" s="49"/>
      <c r="CZ1351" s="49"/>
      <c r="DA1351" s="49"/>
      <c r="DB1351" s="49"/>
      <c r="DC1351" s="49"/>
      <c r="DD1351" s="49"/>
      <c r="DE1351" s="49"/>
      <c r="DF1351" s="49"/>
      <c r="DG1351" s="49"/>
      <c r="DH1351" s="49"/>
      <c r="DI1351" s="49"/>
      <c r="DJ1351" s="49"/>
      <c r="DK1351" s="49"/>
      <c r="DL1351" s="49"/>
      <c r="DM1351" s="49"/>
      <c r="DN1351" s="49"/>
      <c r="DO1351" s="49"/>
      <c r="DP1351" s="49"/>
      <c r="DQ1351" s="49"/>
      <c r="DR1351" s="49"/>
      <c r="DS1351" s="49"/>
      <c r="DT1351" s="49"/>
      <c r="DU1351" s="49"/>
      <c r="DV1351" s="49"/>
      <c r="DW1351" s="49"/>
      <c r="DX1351" s="49"/>
      <c r="DY1351" s="49"/>
    </row>
    <row r="1352" spans="1:129" s="32" customFormat="1" ht="57.75" customHeight="1">
      <c r="A1352" s="61"/>
      <c r="B1352" s="158">
        <v>164</v>
      </c>
      <c r="C1352" s="158" t="s">
        <v>6895</v>
      </c>
      <c r="D1352" s="158" t="s">
        <v>6896</v>
      </c>
      <c r="E1352" s="158" t="s">
        <v>6897</v>
      </c>
      <c r="F1352" s="193"/>
      <c r="G1352" s="193">
        <v>0</v>
      </c>
      <c r="H1352" s="166">
        <v>200</v>
      </c>
      <c r="I1352" s="7" t="s">
        <v>4364</v>
      </c>
      <c r="J1352" s="158" t="s">
        <v>6898</v>
      </c>
      <c r="K1352" s="158" t="s">
        <v>6899</v>
      </c>
      <c r="L1352" s="158" t="s">
        <v>6900</v>
      </c>
      <c r="M1352" s="154"/>
      <c r="N1352" s="155"/>
      <c r="O1352" s="92"/>
      <c r="P1352" s="100"/>
      <c r="Q1352" s="72"/>
      <c r="R1352" s="72"/>
      <c r="S1352" s="49"/>
      <c r="T1352" s="49"/>
      <c r="U1352" s="49"/>
      <c r="V1352" s="49"/>
      <c r="W1352" s="49"/>
      <c r="X1352" s="49"/>
      <c r="Y1352" s="49"/>
      <c r="Z1352" s="49"/>
      <c r="AA1352" s="49"/>
      <c r="AB1352" s="49"/>
      <c r="AC1352" s="49"/>
      <c r="AD1352" s="49"/>
      <c r="AE1352" s="49"/>
      <c r="AF1352" s="49"/>
      <c r="AG1352" s="49"/>
      <c r="AH1352" s="49"/>
      <c r="AI1352" s="49"/>
      <c r="AJ1352" s="49"/>
      <c r="AK1352" s="49"/>
      <c r="AL1352" s="49"/>
      <c r="AM1352" s="49"/>
      <c r="AN1352" s="49"/>
      <c r="AO1352" s="49"/>
      <c r="AP1352" s="49"/>
      <c r="AQ1352" s="49"/>
      <c r="AR1352" s="49"/>
      <c r="AS1352" s="49"/>
      <c r="AT1352" s="49"/>
      <c r="AU1352" s="49"/>
      <c r="AV1352" s="49"/>
      <c r="AW1352" s="49"/>
      <c r="AX1352" s="49"/>
      <c r="AY1352" s="49"/>
      <c r="AZ1352" s="49"/>
      <c r="BA1352" s="49"/>
      <c r="BB1352" s="49"/>
      <c r="BC1352" s="49"/>
      <c r="BD1352" s="49"/>
      <c r="BE1352" s="49"/>
      <c r="BF1352" s="49"/>
      <c r="BG1352" s="49"/>
      <c r="BH1352" s="49"/>
      <c r="BI1352" s="49"/>
      <c r="BJ1352" s="49"/>
      <c r="BK1352" s="49"/>
      <c r="BL1352" s="49"/>
      <c r="BM1352" s="49"/>
      <c r="BN1352" s="49"/>
      <c r="BO1352" s="49"/>
      <c r="BP1352" s="49"/>
      <c r="BQ1352" s="49"/>
      <c r="BR1352" s="49"/>
      <c r="BS1352" s="49"/>
      <c r="BT1352" s="49"/>
      <c r="BU1352" s="49"/>
      <c r="BV1352" s="49"/>
      <c r="BW1352" s="49"/>
      <c r="BX1352" s="49"/>
      <c r="BY1352" s="49"/>
      <c r="BZ1352" s="49"/>
      <c r="CA1352" s="49"/>
      <c r="CB1352" s="49"/>
      <c r="CC1352" s="49"/>
      <c r="CD1352" s="49"/>
      <c r="CE1352" s="49"/>
      <c r="CF1352" s="49"/>
      <c r="CG1352" s="49"/>
      <c r="CH1352" s="49"/>
      <c r="CI1352" s="49"/>
      <c r="CJ1352" s="49"/>
      <c r="CK1352" s="49"/>
      <c r="CL1352" s="49"/>
      <c r="CM1352" s="49"/>
      <c r="CN1352" s="49"/>
      <c r="CO1352" s="49"/>
      <c r="CP1352" s="49"/>
      <c r="CQ1352" s="49"/>
      <c r="CR1352" s="49"/>
      <c r="CS1352" s="49"/>
      <c r="CT1352" s="49"/>
      <c r="CU1352" s="49"/>
      <c r="CV1352" s="49"/>
      <c r="CW1352" s="49"/>
      <c r="CX1352" s="49"/>
      <c r="CY1352" s="49"/>
      <c r="CZ1352" s="49"/>
      <c r="DA1352" s="49"/>
      <c r="DB1352" s="49"/>
      <c r="DC1352" s="49"/>
      <c r="DD1352" s="49"/>
      <c r="DE1352" s="49"/>
      <c r="DF1352" s="49"/>
      <c r="DG1352" s="49"/>
      <c r="DH1352" s="49"/>
      <c r="DI1352" s="49"/>
      <c r="DJ1352" s="49"/>
      <c r="DK1352" s="49"/>
      <c r="DL1352" s="49"/>
      <c r="DM1352" s="49"/>
      <c r="DN1352" s="49"/>
      <c r="DO1352" s="49"/>
      <c r="DP1352" s="49"/>
      <c r="DQ1352" s="49"/>
      <c r="DR1352" s="49"/>
      <c r="DS1352" s="49"/>
      <c r="DT1352" s="49"/>
      <c r="DU1352" s="49"/>
      <c r="DV1352" s="49"/>
      <c r="DW1352" s="49"/>
      <c r="DX1352" s="49"/>
      <c r="DY1352" s="49"/>
    </row>
    <row r="1353" spans="1:129" s="32" customFormat="1" ht="54" customHeight="1">
      <c r="A1353" s="61"/>
      <c r="B1353" s="158">
        <v>165</v>
      </c>
      <c r="C1353" s="158" t="s">
        <v>6901</v>
      </c>
      <c r="D1353" s="158" t="s">
        <v>6896</v>
      </c>
      <c r="E1353" s="158" t="s">
        <v>6902</v>
      </c>
      <c r="F1353" s="193"/>
      <c r="G1353" s="193">
        <v>0</v>
      </c>
      <c r="H1353" s="166">
        <v>14412</v>
      </c>
      <c r="I1353" s="7" t="s">
        <v>4366</v>
      </c>
      <c r="J1353" s="158" t="s">
        <v>6903</v>
      </c>
      <c r="K1353" s="158" t="s">
        <v>6904</v>
      </c>
      <c r="L1353" s="158" t="s">
        <v>6912</v>
      </c>
      <c r="M1353" s="154"/>
      <c r="N1353" s="155"/>
      <c r="O1353" s="92"/>
      <c r="P1353" s="100"/>
      <c r="Q1353" s="72"/>
      <c r="R1353" s="72"/>
      <c r="S1353" s="49"/>
      <c r="T1353" s="49"/>
      <c r="U1353" s="49"/>
      <c r="V1353" s="49"/>
      <c r="W1353" s="49"/>
      <c r="X1353" s="49"/>
      <c r="Y1353" s="49"/>
      <c r="Z1353" s="49"/>
      <c r="AA1353" s="49"/>
      <c r="AB1353" s="49"/>
      <c r="AC1353" s="49"/>
      <c r="AD1353" s="49"/>
      <c r="AE1353" s="49"/>
      <c r="AF1353" s="49"/>
      <c r="AG1353" s="49"/>
      <c r="AH1353" s="49"/>
      <c r="AI1353" s="49"/>
      <c r="AJ1353" s="49"/>
      <c r="AK1353" s="49"/>
      <c r="AL1353" s="49"/>
      <c r="AM1353" s="49"/>
      <c r="AN1353" s="49"/>
      <c r="AO1353" s="49"/>
      <c r="AP1353" s="49"/>
      <c r="AQ1353" s="49"/>
      <c r="AR1353" s="49"/>
      <c r="AS1353" s="49"/>
      <c r="AT1353" s="49"/>
      <c r="AU1353" s="49"/>
      <c r="AV1353" s="49"/>
      <c r="AW1353" s="49"/>
      <c r="AX1353" s="49"/>
      <c r="AY1353" s="49"/>
      <c r="AZ1353" s="49"/>
      <c r="BA1353" s="49"/>
      <c r="BB1353" s="49"/>
      <c r="BC1353" s="49"/>
      <c r="BD1353" s="49"/>
      <c r="BE1353" s="49"/>
      <c r="BF1353" s="49"/>
      <c r="BG1353" s="49"/>
      <c r="BH1353" s="49"/>
      <c r="BI1353" s="49"/>
      <c r="BJ1353" s="49"/>
      <c r="BK1353" s="49"/>
      <c r="BL1353" s="49"/>
      <c r="BM1353" s="49"/>
      <c r="BN1353" s="49"/>
      <c r="BO1353" s="49"/>
      <c r="BP1353" s="49"/>
      <c r="BQ1353" s="49"/>
      <c r="BR1353" s="49"/>
      <c r="BS1353" s="49"/>
      <c r="BT1353" s="49"/>
      <c r="BU1353" s="49"/>
      <c r="BV1353" s="49"/>
      <c r="BW1353" s="49"/>
      <c r="BX1353" s="49"/>
      <c r="BY1353" s="49"/>
      <c r="BZ1353" s="49"/>
      <c r="CA1353" s="49"/>
      <c r="CB1353" s="49"/>
      <c r="CC1353" s="49"/>
      <c r="CD1353" s="49"/>
      <c r="CE1353" s="49"/>
      <c r="CF1353" s="49"/>
      <c r="CG1353" s="49"/>
      <c r="CH1353" s="49"/>
      <c r="CI1353" s="49"/>
      <c r="CJ1353" s="49"/>
      <c r="CK1353" s="49"/>
      <c r="CL1353" s="49"/>
      <c r="CM1353" s="49"/>
      <c r="CN1353" s="49"/>
      <c r="CO1353" s="49"/>
      <c r="CP1353" s="49"/>
      <c r="CQ1353" s="49"/>
      <c r="CR1353" s="49"/>
      <c r="CS1353" s="49"/>
      <c r="CT1353" s="49"/>
      <c r="CU1353" s="49"/>
      <c r="CV1353" s="49"/>
      <c r="CW1353" s="49"/>
      <c r="CX1353" s="49"/>
      <c r="CY1353" s="49"/>
      <c r="CZ1353" s="49"/>
      <c r="DA1353" s="49"/>
      <c r="DB1353" s="49"/>
      <c r="DC1353" s="49"/>
      <c r="DD1353" s="49"/>
      <c r="DE1353" s="49"/>
      <c r="DF1353" s="49"/>
      <c r="DG1353" s="49"/>
      <c r="DH1353" s="49"/>
      <c r="DI1353" s="49"/>
      <c r="DJ1353" s="49"/>
      <c r="DK1353" s="49"/>
      <c r="DL1353" s="49"/>
      <c r="DM1353" s="49"/>
      <c r="DN1353" s="49"/>
      <c r="DO1353" s="49"/>
      <c r="DP1353" s="49"/>
      <c r="DQ1353" s="49"/>
      <c r="DR1353" s="49"/>
      <c r="DS1353" s="49"/>
      <c r="DT1353" s="49"/>
      <c r="DU1353" s="49"/>
      <c r="DV1353" s="49"/>
      <c r="DW1353" s="49"/>
      <c r="DX1353" s="49"/>
      <c r="DY1353" s="49"/>
    </row>
    <row r="1354" spans="1:129" s="32" customFormat="1" ht="54" customHeight="1">
      <c r="A1354" s="61"/>
      <c r="B1354" s="158">
        <v>166</v>
      </c>
      <c r="C1354" s="158" t="s">
        <v>6905</v>
      </c>
      <c r="D1354" s="158" t="s">
        <v>6896</v>
      </c>
      <c r="E1354" s="158" t="s">
        <v>6906</v>
      </c>
      <c r="F1354" s="193"/>
      <c r="G1354" s="193">
        <v>0</v>
      </c>
      <c r="H1354" s="166">
        <v>1340</v>
      </c>
      <c r="I1354" s="7" t="s">
        <v>4366</v>
      </c>
      <c r="J1354" s="158" t="s">
        <v>6907</v>
      </c>
      <c r="K1354" s="158" t="s">
        <v>6908</v>
      </c>
      <c r="L1354" s="158" t="s">
        <v>6909</v>
      </c>
      <c r="M1354" s="154"/>
      <c r="N1354" s="155"/>
      <c r="O1354" s="92"/>
      <c r="P1354" s="100"/>
      <c r="Q1354" s="72"/>
      <c r="R1354" s="72"/>
      <c r="S1354" s="49"/>
      <c r="T1354" s="49"/>
      <c r="U1354" s="49"/>
      <c r="V1354" s="49"/>
      <c r="W1354" s="49"/>
      <c r="X1354" s="49"/>
      <c r="Y1354" s="49"/>
      <c r="Z1354" s="49"/>
      <c r="AA1354" s="49"/>
      <c r="AB1354" s="49"/>
      <c r="AC1354" s="49"/>
      <c r="AD1354" s="49"/>
      <c r="AE1354" s="49"/>
      <c r="AF1354" s="49"/>
      <c r="AG1354" s="49"/>
      <c r="AH1354" s="49"/>
      <c r="AI1354" s="49"/>
      <c r="AJ1354" s="49"/>
      <c r="AK1354" s="49"/>
      <c r="AL1354" s="49"/>
      <c r="AM1354" s="49"/>
      <c r="AN1354" s="49"/>
      <c r="AO1354" s="49"/>
      <c r="AP1354" s="49"/>
      <c r="AQ1354" s="49"/>
      <c r="AR1354" s="49"/>
      <c r="AS1354" s="49"/>
      <c r="AT1354" s="49"/>
      <c r="AU1354" s="49"/>
      <c r="AV1354" s="49"/>
      <c r="AW1354" s="49"/>
      <c r="AX1354" s="49"/>
      <c r="AY1354" s="49"/>
      <c r="AZ1354" s="49"/>
      <c r="BA1354" s="49"/>
      <c r="BB1354" s="49"/>
      <c r="BC1354" s="49"/>
      <c r="BD1354" s="49"/>
      <c r="BE1354" s="49"/>
      <c r="BF1354" s="49"/>
      <c r="BG1354" s="49"/>
      <c r="BH1354" s="49"/>
      <c r="BI1354" s="49"/>
      <c r="BJ1354" s="49"/>
      <c r="BK1354" s="49"/>
      <c r="BL1354" s="49"/>
      <c r="BM1354" s="49"/>
      <c r="BN1354" s="49"/>
      <c r="BO1354" s="49"/>
      <c r="BP1354" s="49"/>
      <c r="BQ1354" s="49"/>
      <c r="BR1354" s="49"/>
      <c r="BS1354" s="49"/>
      <c r="BT1354" s="49"/>
      <c r="BU1354" s="49"/>
      <c r="BV1354" s="49"/>
      <c r="BW1354" s="49"/>
      <c r="BX1354" s="49"/>
      <c r="BY1354" s="49"/>
      <c r="BZ1354" s="49"/>
      <c r="CA1354" s="49"/>
      <c r="CB1354" s="49"/>
      <c r="CC1354" s="49"/>
      <c r="CD1354" s="49"/>
      <c r="CE1354" s="49"/>
      <c r="CF1354" s="49"/>
      <c r="CG1354" s="49"/>
      <c r="CH1354" s="49"/>
      <c r="CI1354" s="49"/>
      <c r="CJ1354" s="49"/>
      <c r="CK1354" s="49"/>
      <c r="CL1354" s="49"/>
      <c r="CM1354" s="49"/>
      <c r="CN1354" s="49"/>
      <c r="CO1354" s="49"/>
      <c r="CP1354" s="49"/>
      <c r="CQ1354" s="49"/>
      <c r="CR1354" s="49"/>
      <c r="CS1354" s="49"/>
      <c r="CT1354" s="49"/>
      <c r="CU1354" s="49"/>
      <c r="CV1354" s="49"/>
      <c r="CW1354" s="49"/>
      <c r="CX1354" s="49"/>
      <c r="CY1354" s="49"/>
      <c r="CZ1354" s="49"/>
      <c r="DA1354" s="49"/>
      <c r="DB1354" s="49"/>
      <c r="DC1354" s="49"/>
      <c r="DD1354" s="49"/>
      <c r="DE1354" s="49"/>
      <c r="DF1354" s="49"/>
      <c r="DG1354" s="49"/>
      <c r="DH1354" s="49"/>
      <c r="DI1354" s="49"/>
      <c r="DJ1354" s="49"/>
      <c r="DK1354" s="49"/>
      <c r="DL1354" s="49"/>
      <c r="DM1354" s="49"/>
      <c r="DN1354" s="49"/>
      <c r="DO1354" s="49"/>
      <c r="DP1354" s="49"/>
      <c r="DQ1354" s="49"/>
      <c r="DR1354" s="49"/>
      <c r="DS1354" s="49"/>
      <c r="DT1354" s="49"/>
      <c r="DU1354" s="49"/>
      <c r="DV1354" s="49"/>
      <c r="DW1354" s="49"/>
      <c r="DX1354" s="49"/>
      <c r="DY1354" s="49"/>
    </row>
    <row r="1355" spans="1:129" s="32" customFormat="1" ht="60" customHeight="1">
      <c r="A1355" s="61"/>
      <c r="B1355" s="158"/>
      <c r="C1355" s="158"/>
      <c r="D1355" s="158"/>
      <c r="E1355" s="158"/>
      <c r="F1355" s="193"/>
      <c r="G1355" s="193"/>
      <c r="H1355" s="166"/>
      <c r="I1355" s="7"/>
      <c r="J1355" s="158"/>
      <c r="K1355" s="158"/>
      <c r="L1355" s="158"/>
      <c r="M1355" s="154"/>
      <c r="N1355" s="155"/>
      <c r="O1355" s="92"/>
      <c r="P1355" s="100"/>
      <c r="Q1355" s="72"/>
      <c r="R1355" s="72"/>
      <c r="S1355" s="49"/>
      <c r="T1355" s="49"/>
      <c r="U1355" s="49"/>
      <c r="V1355" s="49"/>
      <c r="W1355" s="49"/>
      <c r="X1355" s="49"/>
      <c r="Y1355" s="49"/>
      <c r="Z1355" s="49"/>
      <c r="AA1355" s="49"/>
      <c r="AB1355" s="49"/>
      <c r="AC1355" s="49"/>
      <c r="AD1355" s="49"/>
      <c r="AE1355" s="49"/>
      <c r="AF1355" s="49"/>
      <c r="AG1355" s="49"/>
      <c r="AH1355" s="49"/>
      <c r="AI1355" s="49"/>
      <c r="AJ1355" s="49"/>
      <c r="AK1355" s="49"/>
      <c r="AL1355" s="49"/>
      <c r="AM1355" s="49"/>
      <c r="AN1355" s="49"/>
      <c r="AO1355" s="49"/>
      <c r="AP1355" s="49"/>
      <c r="AQ1355" s="49"/>
      <c r="AR1355" s="49"/>
      <c r="AS1355" s="49"/>
      <c r="AT1355" s="49"/>
      <c r="AU1355" s="49"/>
      <c r="AV1355" s="49"/>
      <c r="AW1355" s="49"/>
      <c r="AX1355" s="49"/>
      <c r="AY1355" s="49"/>
      <c r="AZ1355" s="49"/>
      <c r="BA1355" s="49"/>
      <c r="BB1355" s="49"/>
      <c r="BC1355" s="49"/>
      <c r="BD1355" s="49"/>
      <c r="BE1355" s="49"/>
      <c r="BF1355" s="49"/>
      <c r="BG1355" s="49"/>
      <c r="BH1355" s="49"/>
      <c r="BI1355" s="49"/>
      <c r="BJ1355" s="49"/>
      <c r="BK1355" s="49"/>
      <c r="BL1355" s="49"/>
      <c r="BM1355" s="49"/>
      <c r="BN1355" s="49"/>
      <c r="BO1355" s="49"/>
      <c r="BP1355" s="49"/>
      <c r="BQ1355" s="49"/>
      <c r="BR1355" s="49"/>
      <c r="BS1355" s="49"/>
      <c r="BT1355" s="49"/>
      <c r="BU1355" s="49"/>
      <c r="BV1355" s="49"/>
      <c r="BW1355" s="49"/>
      <c r="BX1355" s="49"/>
      <c r="BY1355" s="49"/>
      <c r="BZ1355" s="49"/>
      <c r="CA1355" s="49"/>
      <c r="CB1355" s="49"/>
      <c r="CC1355" s="49"/>
      <c r="CD1355" s="49"/>
      <c r="CE1355" s="49"/>
      <c r="CF1355" s="49"/>
      <c r="CG1355" s="49"/>
      <c r="CH1355" s="49"/>
      <c r="CI1355" s="49"/>
      <c r="CJ1355" s="49"/>
      <c r="CK1355" s="49"/>
      <c r="CL1355" s="49"/>
      <c r="CM1355" s="49"/>
      <c r="CN1355" s="49"/>
      <c r="CO1355" s="49"/>
      <c r="CP1355" s="49"/>
      <c r="CQ1355" s="49"/>
      <c r="CR1355" s="49"/>
      <c r="CS1355" s="49"/>
      <c r="CT1355" s="49"/>
      <c r="CU1355" s="49"/>
      <c r="CV1355" s="49"/>
      <c r="CW1355" s="49"/>
      <c r="CX1355" s="49"/>
      <c r="CY1355" s="49"/>
      <c r="CZ1355" s="49"/>
      <c r="DA1355" s="49"/>
      <c r="DB1355" s="49"/>
      <c r="DC1355" s="49"/>
      <c r="DD1355" s="49"/>
      <c r="DE1355" s="49"/>
      <c r="DF1355" s="49"/>
      <c r="DG1355" s="49"/>
      <c r="DH1355" s="49"/>
      <c r="DI1355" s="49"/>
      <c r="DJ1355" s="49"/>
      <c r="DK1355" s="49"/>
      <c r="DL1355" s="49"/>
      <c r="DM1355" s="49"/>
      <c r="DN1355" s="49"/>
      <c r="DO1355" s="49"/>
      <c r="DP1355" s="49"/>
      <c r="DQ1355" s="49"/>
      <c r="DR1355" s="49"/>
      <c r="DS1355" s="49"/>
      <c r="DT1355" s="49"/>
      <c r="DU1355" s="49"/>
      <c r="DV1355" s="49"/>
      <c r="DW1355" s="49"/>
      <c r="DX1355" s="49"/>
      <c r="DY1355" s="49"/>
    </row>
    <row r="1356" spans="1:129" s="32" customFormat="1" ht="66" customHeight="1">
      <c r="A1356" s="61"/>
      <c r="B1356" s="158"/>
      <c r="C1356" s="158"/>
      <c r="D1356" s="158"/>
      <c r="E1356" s="158"/>
      <c r="F1356" s="193"/>
      <c r="G1356" s="193"/>
      <c r="H1356" s="166"/>
      <c r="I1356" s="7"/>
      <c r="J1356" s="158"/>
      <c r="K1356" s="158"/>
      <c r="L1356" s="158"/>
      <c r="M1356" s="154"/>
      <c r="N1356" s="155"/>
      <c r="O1356" s="92"/>
      <c r="P1356" s="100"/>
      <c r="Q1356" s="72"/>
      <c r="R1356" s="72"/>
      <c r="S1356" s="49"/>
      <c r="T1356" s="49"/>
      <c r="U1356" s="49"/>
      <c r="V1356" s="49"/>
      <c r="W1356" s="49"/>
      <c r="X1356" s="49"/>
      <c r="Y1356" s="49"/>
      <c r="Z1356" s="49"/>
      <c r="AA1356" s="49"/>
      <c r="AB1356" s="49"/>
      <c r="AC1356" s="49"/>
      <c r="AD1356" s="49"/>
      <c r="AE1356" s="49"/>
      <c r="AF1356" s="49"/>
      <c r="AG1356" s="49"/>
      <c r="AH1356" s="49"/>
      <c r="AI1356" s="49"/>
      <c r="AJ1356" s="49"/>
      <c r="AK1356" s="49"/>
      <c r="AL1356" s="49"/>
      <c r="AM1356" s="49"/>
      <c r="AN1356" s="49"/>
      <c r="AO1356" s="49"/>
      <c r="AP1356" s="49"/>
      <c r="AQ1356" s="49"/>
      <c r="AR1356" s="49"/>
      <c r="AS1356" s="49"/>
      <c r="AT1356" s="49"/>
      <c r="AU1356" s="49"/>
      <c r="AV1356" s="49"/>
      <c r="AW1356" s="49"/>
      <c r="AX1356" s="49"/>
      <c r="AY1356" s="49"/>
      <c r="AZ1356" s="49"/>
      <c r="BA1356" s="49"/>
      <c r="BB1356" s="49"/>
      <c r="BC1356" s="49"/>
      <c r="BD1356" s="49"/>
      <c r="BE1356" s="49"/>
      <c r="BF1356" s="49"/>
      <c r="BG1356" s="49"/>
      <c r="BH1356" s="49"/>
      <c r="BI1356" s="49"/>
      <c r="BJ1356" s="49"/>
      <c r="BK1356" s="49"/>
      <c r="BL1356" s="49"/>
      <c r="BM1356" s="49"/>
      <c r="BN1356" s="49"/>
      <c r="BO1356" s="49"/>
      <c r="BP1356" s="49"/>
      <c r="BQ1356" s="49"/>
      <c r="BR1356" s="49"/>
      <c r="BS1356" s="49"/>
      <c r="BT1356" s="49"/>
      <c r="BU1356" s="49"/>
      <c r="BV1356" s="49"/>
      <c r="BW1356" s="49"/>
      <c r="BX1356" s="49"/>
      <c r="BY1356" s="49"/>
      <c r="BZ1356" s="49"/>
      <c r="CA1356" s="49"/>
      <c r="CB1356" s="49"/>
      <c r="CC1356" s="49"/>
      <c r="CD1356" s="49"/>
      <c r="CE1356" s="49"/>
      <c r="CF1356" s="49"/>
      <c r="CG1356" s="49"/>
      <c r="CH1356" s="49"/>
      <c r="CI1356" s="49"/>
      <c r="CJ1356" s="49"/>
      <c r="CK1356" s="49"/>
      <c r="CL1356" s="49"/>
      <c r="CM1356" s="49"/>
      <c r="CN1356" s="49"/>
      <c r="CO1356" s="49"/>
      <c r="CP1356" s="49"/>
      <c r="CQ1356" s="49"/>
      <c r="CR1356" s="49"/>
      <c r="CS1356" s="49"/>
      <c r="CT1356" s="49"/>
      <c r="CU1356" s="49"/>
      <c r="CV1356" s="49"/>
      <c r="CW1356" s="49"/>
      <c r="CX1356" s="49"/>
      <c r="CY1356" s="49"/>
      <c r="CZ1356" s="49"/>
      <c r="DA1356" s="49"/>
      <c r="DB1356" s="49"/>
      <c r="DC1356" s="49"/>
      <c r="DD1356" s="49"/>
      <c r="DE1356" s="49"/>
      <c r="DF1356" s="49"/>
      <c r="DG1356" s="49"/>
      <c r="DH1356" s="49"/>
      <c r="DI1356" s="49"/>
      <c r="DJ1356" s="49"/>
      <c r="DK1356" s="49"/>
      <c r="DL1356" s="49"/>
      <c r="DM1356" s="49"/>
      <c r="DN1356" s="49"/>
      <c r="DO1356" s="49"/>
      <c r="DP1356" s="49"/>
      <c r="DQ1356" s="49"/>
      <c r="DR1356" s="49"/>
      <c r="DS1356" s="49"/>
      <c r="DT1356" s="49"/>
      <c r="DU1356" s="49"/>
      <c r="DV1356" s="49"/>
      <c r="DW1356" s="49"/>
      <c r="DX1356" s="49"/>
      <c r="DY1356" s="49"/>
    </row>
    <row r="1357" spans="1:129" s="32" customFormat="1" ht="47.25" customHeight="1">
      <c r="A1357" s="37"/>
      <c r="B1357" s="44"/>
      <c r="C1357" s="40"/>
      <c r="D1357" s="37"/>
      <c r="E1357" s="44"/>
      <c r="F1357" s="37"/>
      <c r="G1357" s="37"/>
      <c r="H1357" s="87"/>
      <c r="I1357" s="37"/>
      <c r="J1357" s="37"/>
      <c r="K1357" s="37"/>
      <c r="L1357" s="44"/>
      <c r="M1357" s="44"/>
      <c r="N1357" s="87"/>
      <c r="O1357" s="230"/>
      <c r="P1357" s="100"/>
      <c r="Q1357" s="72"/>
      <c r="R1357" s="72"/>
      <c r="S1357" s="49"/>
      <c r="T1357" s="49"/>
      <c r="U1357" s="49"/>
      <c r="V1357" s="49"/>
      <c r="W1357" s="49"/>
      <c r="X1357" s="49"/>
      <c r="Y1357" s="49"/>
      <c r="Z1357" s="49"/>
      <c r="AA1357" s="49"/>
      <c r="AB1357" s="49"/>
      <c r="AC1357" s="49"/>
      <c r="AD1357" s="49"/>
      <c r="AE1357" s="49"/>
      <c r="AF1357" s="49"/>
      <c r="AG1357" s="49"/>
      <c r="AH1357" s="49"/>
      <c r="AI1357" s="49"/>
      <c r="AJ1357" s="49"/>
      <c r="AK1357" s="49"/>
      <c r="AL1357" s="49"/>
      <c r="AM1357" s="49"/>
      <c r="AN1357" s="49"/>
      <c r="AO1357" s="49"/>
      <c r="AP1357" s="49"/>
      <c r="AQ1357" s="49"/>
      <c r="AR1357" s="49"/>
      <c r="AS1357" s="49"/>
      <c r="AT1357" s="49"/>
      <c r="AU1357" s="49"/>
      <c r="AV1357" s="49"/>
      <c r="AW1357" s="49"/>
      <c r="AX1357" s="49"/>
      <c r="AY1357" s="49"/>
      <c r="AZ1357" s="49"/>
      <c r="BA1357" s="49"/>
      <c r="BB1357" s="49"/>
      <c r="BC1357" s="49"/>
      <c r="BD1357" s="49"/>
      <c r="BE1357" s="49"/>
      <c r="BF1357" s="49"/>
      <c r="BG1357" s="49"/>
      <c r="BH1357" s="49"/>
      <c r="BI1357" s="49"/>
      <c r="BJ1357" s="49"/>
      <c r="BK1357" s="49"/>
      <c r="BL1357" s="49"/>
      <c r="BM1357" s="49"/>
      <c r="BN1357" s="49"/>
      <c r="BO1357" s="49"/>
      <c r="BP1357" s="49"/>
      <c r="BQ1357" s="49"/>
      <c r="BR1357" s="49"/>
      <c r="BS1357" s="49"/>
      <c r="BT1357" s="49"/>
      <c r="BU1357" s="49"/>
      <c r="BV1357" s="49"/>
      <c r="BW1357" s="49"/>
      <c r="BX1357" s="49"/>
      <c r="BY1357" s="49"/>
      <c r="BZ1357" s="49"/>
      <c r="CA1357" s="49"/>
      <c r="CB1357" s="49"/>
      <c r="CC1357" s="49"/>
      <c r="CD1357" s="49"/>
      <c r="CE1357" s="49"/>
      <c r="CF1357" s="49"/>
      <c r="CG1357" s="49"/>
      <c r="CH1357" s="49"/>
      <c r="CI1357" s="49"/>
      <c r="CJ1357" s="49"/>
      <c r="CK1357" s="49"/>
      <c r="CL1357" s="49"/>
      <c r="CM1357" s="49"/>
      <c r="CN1357" s="49"/>
      <c r="CO1357" s="49"/>
      <c r="CP1357" s="49"/>
      <c r="CQ1357" s="49"/>
      <c r="CR1357" s="49"/>
      <c r="CS1357" s="49"/>
      <c r="CT1357" s="49"/>
      <c r="CU1357" s="49"/>
      <c r="CV1357" s="49"/>
      <c r="CW1357" s="49"/>
      <c r="CX1357" s="49"/>
      <c r="CY1357" s="49"/>
      <c r="CZ1357" s="49"/>
      <c r="DA1357" s="49"/>
      <c r="DB1357" s="49"/>
      <c r="DC1357" s="49"/>
      <c r="DD1357" s="49"/>
      <c r="DE1357" s="49"/>
      <c r="DF1357" s="49"/>
      <c r="DG1357" s="49"/>
      <c r="DH1357" s="49"/>
      <c r="DI1357" s="49"/>
      <c r="DJ1357" s="49"/>
      <c r="DK1357" s="49"/>
      <c r="DL1357" s="49"/>
      <c r="DM1357" s="49"/>
      <c r="DN1357" s="49"/>
      <c r="DO1357" s="49"/>
      <c r="DP1357" s="49"/>
      <c r="DQ1357" s="49"/>
      <c r="DR1357" s="49"/>
      <c r="DS1357" s="49"/>
      <c r="DT1357" s="49"/>
      <c r="DU1357" s="49"/>
      <c r="DV1357" s="49"/>
      <c r="DW1357" s="49"/>
      <c r="DX1357" s="49"/>
      <c r="DY1357" s="49"/>
    </row>
    <row r="1358" spans="1:129" s="32" customFormat="1" ht="39" customHeight="1">
      <c r="A1358" s="37"/>
      <c r="B1358" s="44"/>
      <c r="C1358" s="40"/>
      <c r="D1358" s="37"/>
      <c r="E1358" s="44"/>
      <c r="F1358" s="37"/>
      <c r="G1358" s="37"/>
      <c r="H1358" s="87"/>
      <c r="I1358" s="37"/>
      <c r="J1358" s="37"/>
      <c r="K1358" s="37"/>
      <c r="L1358" s="44"/>
      <c r="M1358" s="44"/>
      <c r="N1358" s="87"/>
      <c r="O1358" s="230"/>
      <c r="P1358" s="100"/>
      <c r="Q1358" s="72"/>
      <c r="R1358" s="72"/>
      <c r="S1358" s="49"/>
      <c r="T1358" s="49"/>
      <c r="U1358" s="49"/>
      <c r="V1358" s="49"/>
      <c r="W1358" s="49"/>
      <c r="X1358" s="49"/>
      <c r="Y1358" s="49"/>
      <c r="Z1358" s="49"/>
      <c r="AA1358" s="49"/>
      <c r="AB1358" s="49"/>
      <c r="AC1358" s="49"/>
      <c r="AD1358" s="49"/>
      <c r="AE1358" s="49"/>
      <c r="AF1358" s="49"/>
      <c r="AG1358" s="49"/>
      <c r="AH1358" s="49"/>
      <c r="AI1358" s="49"/>
      <c r="AJ1358" s="49"/>
      <c r="AK1358" s="49"/>
      <c r="AL1358" s="49"/>
      <c r="AM1358" s="49"/>
      <c r="AN1358" s="49"/>
      <c r="AO1358" s="49"/>
      <c r="AP1358" s="49"/>
      <c r="AQ1358" s="49"/>
      <c r="AR1358" s="49"/>
      <c r="AS1358" s="49"/>
      <c r="AT1358" s="49"/>
      <c r="AU1358" s="49"/>
      <c r="AV1358" s="49"/>
      <c r="AW1358" s="49"/>
      <c r="AX1358" s="49"/>
      <c r="AY1358" s="49"/>
      <c r="AZ1358" s="49"/>
      <c r="BA1358" s="49"/>
      <c r="BB1358" s="49"/>
      <c r="BC1358" s="49"/>
      <c r="BD1358" s="49"/>
      <c r="BE1358" s="49"/>
      <c r="BF1358" s="49"/>
      <c r="BG1358" s="49"/>
      <c r="BH1358" s="49"/>
      <c r="BI1358" s="49"/>
      <c r="BJ1358" s="49"/>
      <c r="BK1358" s="49"/>
      <c r="BL1358" s="49"/>
      <c r="BM1358" s="49"/>
      <c r="BN1358" s="49"/>
      <c r="BO1358" s="49"/>
      <c r="BP1358" s="49"/>
      <c r="BQ1358" s="49"/>
      <c r="BR1358" s="49"/>
      <c r="BS1358" s="49"/>
      <c r="BT1358" s="49"/>
      <c r="BU1358" s="49"/>
      <c r="BV1358" s="49"/>
      <c r="BW1358" s="49"/>
      <c r="BX1358" s="49"/>
      <c r="BY1358" s="49"/>
      <c r="BZ1358" s="49"/>
      <c r="CA1358" s="49"/>
      <c r="CB1358" s="49"/>
      <c r="CC1358" s="49"/>
      <c r="CD1358" s="49"/>
      <c r="CE1358" s="49"/>
      <c r="CF1358" s="49"/>
      <c r="CG1358" s="49"/>
      <c r="CH1358" s="49"/>
      <c r="CI1358" s="49"/>
      <c r="CJ1358" s="49"/>
      <c r="CK1358" s="49"/>
      <c r="CL1358" s="49"/>
      <c r="CM1358" s="49"/>
      <c r="CN1358" s="49"/>
      <c r="CO1358" s="49"/>
      <c r="CP1358" s="49"/>
      <c r="CQ1358" s="49"/>
      <c r="CR1358" s="49"/>
      <c r="CS1358" s="49"/>
      <c r="CT1358" s="49"/>
      <c r="CU1358" s="49"/>
      <c r="CV1358" s="49"/>
      <c r="CW1358" s="49"/>
      <c r="CX1358" s="49"/>
      <c r="CY1358" s="49"/>
      <c r="CZ1358" s="49"/>
      <c r="DA1358" s="49"/>
      <c r="DB1358" s="49"/>
      <c r="DC1358" s="49"/>
      <c r="DD1358" s="49"/>
      <c r="DE1358" s="49"/>
      <c r="DF1358" s="49"/>
      <c r="DG1358" s="49"/>
      <c r="DH1358" s="49"/>
      <c r="DI1358" s="49"/>
      <c r="DJ1358" s="49"/>
      <c r="DK1358" s="49"/>
      <c r="DL1358" s="49"/>
      <c r="DM1358" s="49"/>
      <c r="DN1358" s="49"/>
      <c r="DO1358" s="49"/>
      <c r="DP1358" s="49"/>
      <c r="DQ1358" s="49"/>
      <c r="DR1358" s="49"/>
      <c r="DS1358" s="49"/>
      <c r="DT1358" s="49"/>
      <c r="DU1358" s="49"/>
      <c r="DV1358" s="49"/>
      <c r="DW1358" s="49"/>
      <c r="DX1358" s="49"/>
      <c r="DY1358" s="49"/>
    </row>
    <row r="1359" spans="1:129" s="32" customFormat="1" ht="39" customHeight="1">
      <c r="A1359" s="37"/>
      <c r="B1359" s="44"/>
      <c r="C1359" s="40"/>
      <c r="D1359" s="37"/>
      <c r="E1359" s="44"/>
      <c r="F1359" s="37"/>
      <c r="G1359" s="37"/>
      <c r="H1359" s="87"/>
      <c r="I1359" s="37"/>
      <c r="J1359" s="37"/>
      <c r="K1359" s="37"/>
      <c r="L1359" s="44"/>
      <c r="M1359" s="44"/>
      <c r="N1359" s="87"/>
      <c r="O1359" s="230"/>
      <c r="P1359" s="100"/>
      <c r="Q1359" s="72"/>
      <c r="R1359" s="72"/>
      <c r="S1359" s="49"/>
      <c r="T1359" s="49"/>
      <c r="U1359" s="49"/>
      <c r="V1359" s="49"/>
      <c r="W1359" s="49"/>
      <c r="X1359" s="49"/>
      <c r="Y1359" s="49"/>
      <c r="Z1359" s="49"/>
      <c r="AA1359" s="49"/>
      <c r="AB1359" s="49"/>
      <c r="AC1359" s="49"/>
      <c r="AD1359" s="49"/>
      <c r="AE1359" s="49"/>
      <c r="AF1359" s="49"/>
      <c r="AG1359" s="49"/>
      <c r="AH1359" s="49"/>
      <c r="AI1359" s="49"/>
      <c r="AJ1359" s="49"/>
      <c r="AK1359" s="49"/>
      <c r="AL1359" s="49"/>
      <c r="AM1359" s="49"/>
      <c r="AN1359" s="49"/>
      <c r="AO1359" s="49"/>
      <c r="AP1359" s="49"/>
      <c r="AQ1359" s="49"/>
      <c r="AR1359" s="49"/>
      <c r="AS1359" s="49"/>
      <c r="AT1359" s="49"/>
      <c r="AU1359" s="49"/>
      <c r="AV1359" s="49"/>
      <c r="AW1359" s="49"/>
      <c r="AX1359" s="49"/>
      <c r="AY1359" s="49"/>
      <c r="AZ1359" s="49"/>
      <c r="BA1359" s="49"/>
      <c r="BB1359" s="49"/>
      <c r="BC1359" s="49"/>
      <c r="BD1359" s="49"/>
      <c r="BE1359" s="49"/>
      <c r="BF1359" s="49"/>
      <c r="BG1359" s="49"/>
      <c r="BH1359" s="49"/>
      <c r="BI1359" s="49"/>
      <c r="BJ1359" s="49"/>
      <c r="BK1359" s="49"/>
      <c r="BL1359" s="49"/>
      <c r="BM1359" s="49"/>
      <c r="BN1359" s="49"/>
      <c r="BO1359" s="49"/>
      <c r="BP1359" s="49"/>
      <c r="BQ1359" s="49"/>
      <c r="BR1359" s="49"/>
      <c r="BS1359" s="49"/>
      <c r="BT1359" s="49"/>
      <c r="BU1359" s="49"/>
      <c r="BV1359" s="49"/>
      <c r="BW1359" s="49"/>
      <c r="BX1359" s="49"/>
      <c r="BY1359" s="49"/>
      <c r="BZ1359" s="49"/>
      <c r="CA1359" s="49"/>
      <c r="CB1359" s="49"/>
      <c r="CC1359" s="49"/>
      <c r="CD1359" s="49"/>
      <c r="CE1359" s="49"/>
      <c r="CF1359" s="49"/>
      <c r="CG1359" s="49"/>
      <c r="CH1359" s="49"/>
      <c r="CI1359" s="49"/>
      <c r="CJ1359" s="49"/>
      <c r="CK1359" s="49"/>
      <c r="CL1359" s="49"/>
      <c r="CM1359" s="49"/>
      <c r="CN1359" s="49"/>
      <c r="CO1359" s="49"/>
      <c r="CP1359" s="49"/>
      <c r="CQ1359" s="49"/>
      <c r="CR1359" s="49"/>
      <c r="CS1359" s="49"/>
      <c r="CT1359" s="49"/>
      <c r="CU1359" s="49"/>
      <c r="CV1359" s="49"/>
      <c r="CW1359" s="49"/>
      <c r="CX1359" s="49"/>
      <c r="CY1359" s="49"/>
      <c r="CZ1359" s="49"/>
      <c r="DA1359" s="49"/>
      <c r="DB1359" s="49"/>
      <c r="DC1359" s="49"/>
      <c r="DD1359" s="49"/>
      <c r="DE1359" s="49"/>
      <c r="DF1359" s="49"/>
      <c r="DG1359" s="49"/>
      <c r="DH1359" s="49"/>
      <c r="DI1359" s="49"/>
      <c r="DJ1359" s="49"/>
      <c r="DK1359" s="49"/>
      <c r="DL1359" s="49"/>
      <c r="DM1359" s="49"/>
      <c r="DN1359" s="49"/>
      <c r="DO1359" s="49"/>
      <c r="DP1359" s="49"/>
      <c r="DQ1359" s="49"/>
      <c r="DR1359" s="49"/>
      <c r="DS1359" s="49"/>
      <c r="DT1359" s="49"/>
      <c r="DU1359" s="49"/>
      <c r="DV1359" s="49"/>
      <c r="DW1359" s="49"/>
      <c r="DX1359" s="49"/>
      <c r="DY1359" s="49"/>
    </row>
    <row r="1360" spans="1:129" s="32" customFormat="1" ht="45" customHeight="1">
      <c r="A1360" s="37"/>
      <c r="B1360" s="44"/>
      <c r="C1360" s="40"/>
      <c r="D1360" s="37"/>
      <c r="E1360" s="44"/>
      <c r="F1360" s="37"/>
      <c r="G1360" s="37"/>
      <c r="H1360" s="87"/>
      <c r="I1360" s="37"/>
      <c r="J1360" s="37"/>
      <c r="K1360" s="37"/>
      <c r="L1360" s="44"/>
      <c r="M1360" s="44"/>
      <c r="N1360" s="87"/>
      <c r="O1360" s="230"/>
      <c r="P1360" s="100"/>
      <c r="Q1360" s="72"/>
      <c r="R1360" s="72"/>
      <c r="S1360" s="49"/>
      <c r="T1360" s="49"/>
      <c r="U1360" s="49"/>
      <c r="V1360" s="49"/>
      <c r="W1360" s="49"/>
      <c r="X1360" s="49"/>
      <c r="Y1360" s="49"/>
      <c r="Z1360" s="49"/>
      <c r="AA1360" s="49"/>
      <c r="AB1360" s="49"/>
      <c r="AC1360" s="49"/>
      <c r="AD1360" s="49"/>
      <c r="AE1360" s="49"/>
      <c r="AF1360" s="49"/>
      <c r="AG1360" s="49"/>
      <c r="AH1360" s="49"/>
      <c r="AI1360" s="49"/>
      <c r="AJ1360" s="49"/>
      <c r="AK1360" s="49"/>
      <c r="AL1360" s="49"/>
      <c r="AM1360" s="49"/>
      <c r="AN1360" s="49"/>
      <c r="AO1360" s="49"/>
      <c r="AP1360" s="49"/>
      <c r="AQ1360" s="49"/>
      <c r="AR1360" s="49"/>
      <c r="AS1360" s="49"/>
      <c r="AT1360" s="49"/>
      <c r="AU1360" s="49"/>
      <c r="AV1360" s="49"/>
      <c r="AW1360" s="49"/>
      <c r="AX1360" s="49"/>
      <c r="AY1360" s="49"/>
      <c r="AZ1360" s="49"/>
      <c r="BA1360" s="49"/>
      <c r="BB1360" s="49"/>
      <c r="BC1360" s="49"/>
      <c r="BD1360" s="49"/>
      <c r="BE1360" s="49"/>
      <c r="BF1360" s="49"/>
      <c r="BG1360" s="49"/>
      <c r="BH1360" s="49"/>
      <c r="BI1360" s="49"/>
      <c r="BJ1360" s="49"/>
      <c r="BK1360" s="49"/>
      <c r="BL1360" s="49"/>
      <c r="BM1360" s="49"/>
      <c r="BN1360" s="49"/>
      <c r="BO1360" s="49"/>
      <c r="BP1360" s="49"/>
      <c r="BQ1360" s="49"/>
      <c r="BR1360" s="49"/>
      <c r="BS1360" s="49"/>
      <c r="BT1360" s="49"/>
      <c r="BU1360" s="49"/>
      <c r="BV1360" s="49"/>
      <c r="BW1360" s="49"/>
      <c r="BX1360" s="49"/>
      <c r="BY1360" s="49"/>
      <c r="BZ1360" s="49"/>
      <c r="CA1360" s="49"/>
      <c r="CB1360" s="49"/>
      <c r="CC1360" s="49"/>
      <c r="CD1360" s="49"/>
      <c r="CE1360" s="49"/>
      <c r="CF1360" s="49"/>
      <c r="CG1360" s="49"/>
      <c r="CH1360" s="49"/>
      <c r="CI1360" s="49"/>
      <c r="CJ1360" s="49"/>
      <c r="CK1360" s="49"/>
      <c r="CL1360" s="49"/>
      <c r="CM1360" s="49"/>
      <c r="CN1360" s="49"/>
      <c r="CO1360" s="49"/>
      <c r="CP1360" s="49"/>
      <c r="CQ1360" s="49"/>
      <c r="CR1360" s="49"/>
      <c r="CS1360" s="49"/>
      <c r="CT1360" s="49"/>
      <c r="CU1360" s="49"/>
      <c r="CV1360" s="49"/>
      <c r="CW1360" s="49"/>
      <c r="CX1360" s="49"/>
      <c r="CY1360" s="49"/>
      <c r="CZ1360" s="49"/>
      <c r="DA1360" s="49"/>
      <c r="DB1360" s="49"/>
      <c r="DC1360" s="49"/>
      <c r="DD1360" s="49"/>
      <c r="DE1360" s="49"/>
      <c r="DF1360" s="49"/>
      <c r="DG1360" s="49"/>
      <c r="DH1360" s="49"/>
      <c r="DI1360" s="49"/>
      <c r="DJ1360" s="49"/>
      <c r="DK1360" s="49"/>
      <c r="DL1360" s="49"/>
      <c r="DM1360" s="49"/>
      <c r="DN1360" s="49"/>
      <c r="DO1360" s="49"/>
      <c r="DP1360" s="49"/>
      <c r="DQ1360" s="49"/>
      <c r="DR1360" s="49"/>
      <c r="DS1360" s="49"/>
      <c r="DT1360" s="49"/>
      <c r="DU1360" s="49"/>
      <c r="DV1360" s="49"/>
      <c r="DW1360" s="49"/>
      <c r="DX1360" s="49"/>
      <c r="DY1360" s="49"/>
    </row>
    <row r="1361" spans="1:129" s="32" customFormat="1" ht="39.75" customHeight="1">
      <c r="A1361" s="37"/>
      <c r="B1361" s="44"/>
      <c r="C1361" s="40"/>
      <c r="D1361" s="37"/>
      <c r="E1361" s="44"/>
      <c r="F1361" s="37"/>
      <c r="G1361" s="37"/>
      <c r="H1361" s="87"/>
      <c r="I1361" s="37"/>
      <c r="J1361" s="37"/>
      <c r="K1361" s="37"/>
      <c r="L1361" s="44"/>
      <c r="M1361" s="44"/>
      <c r="N1361" s="87"/>
      <c r="O1361" s="230"/>
      <c r="P1361" s="100"/>
      <c r="Q1361" s="72"/>
      <c r="R1361" s="72"/>
      <c r="S1361" s="49"/>
      <c r="T1361" s="49"/>
      <c r="U1361" s="49"/>
      <c r="V1361" s="49"/>
      <c r="W1361" s="49"/>
      <c r="X1361" s="49"/>
      <c r="Y1361" s="49"/>
      <c r="Z1361" s="49"/>
      <c r="AA1361" s="49"/>
      <c r="AB1361" s="49"/>
      <c r="AC1361" s="49"/>
      <c r="AD1361" s="49"/>
      <c r="AE1361" s="49"/>
      <c r="AF1361" s="49"/>
      <c r="AG1361" s="49"/>
      <c r="AH1361" s="49"/>
      <c r="AI1361" s="49"/>
      <c r="AJ1361" s="49"/>
      <c r="AK1361" s="49"/>
      <c r="AL1361" s="49"/>
      <c r="AM1361" s="49"/>
      <c r="AN1361" s="49"/>
      <c r="AO1361" s="49"/>
      <c r="AP1361" s="49"/>
      <c r="AQ1361" s="49"/>
      <c r="AR1361" s="49"/>
      <c r="AS1361" s="49"/>
      <c r="AT1361" s="49"/>
      <c r="AU1361" s="49"/>
      <c r="AV1361" s="49"/>
      <c r="AW1361" s="49"/>
      <c r="AX1361" s="49"/>
      <c r="AY1361" s="49"/>
      <c r="AZ1361" s="49"/>
      <c r="BA1361" s="49"/>
      <c r="BB1361" s="49"/>
      <c r="BC1361" s="49"/>
      <c r="BD1361" s="49"/>
      <c r="BE1361" s="49"/>
      <c r="BF1361" s="49"/>
      <c r="BG1361" s="49"/>
      <c r="BH1361" s="49"/>
      <c r="BI1361" s="49"/>
      <c r="BJ1361" s="49"/>
      <c r="BK1361" s="49"/>
      <c r="BL1361" s="49"/>
      <c r="BM1361" s="49"/>
      <c r="BN1361" s="49"/>
      <c r="BO1361" s="49"/>
      <c r="BP1361" s="49"/>
      <c r="BQ1361" s="49"/>
      <c r="BR1361" s="49"/>
      <c r="BS1361" s="49"/>
      <c r="BT1361" s="49"/>
      <c r="BU1361" s="49"/>
      <c r="BV1361" s="49"/>
      <c r="BW1361" s="49"/>
      <c r="BX1361" s="49"/>
      <c r="BY1361" s="49"/>
      <c r="BZ1361" s="49"/>
      <c r="CA1361" s="49"/>
      <c r="CB1361" s="49"/>
      <c r="CC1361" s="49"/>
      <c r="CD1361" s="49"/>
      <c r="CE1361" s="49"/>
      <c r="CF1361" s="49"/>
      <c r="CG1361" s="49"/>
      <c r="CH1361" s="49"/>
      <c r="CI1361" s="49"/>
      <c r="CJ1361" s="49"/>
      <c r="CK1361" s="49"/>
      <c r="CL1361" s="49"/>
      <c r="CM1361" s="49"/>
      <c r="CN1361" s="49"/>
      <c r="CO1361" s="49"/>
      <c r="CP1361" s="49"/>
      <c r="CQ1361" s="49"/>
      <c r="CR1361" s="49"/>
      <c r="CS1361" s="49"/>
      <c r="CT1361" s="49"/>
      <c r="CU1361" s="49"/>
      <c r="CV1361" s="49"/>
      <c r="CW1361" s="49"/>
      <c r="CX1361" s="49"/>
      <c r="CY1361" s="49"/>
      <c r="CZ1361" s="49"/>
      <c r="DA1361" s="49"/>
      <c r="DB1361" s="49"/>
      <c r="DC1361" s="49"/>
      <c r="DD1361" s="49"/>
      <c r="DE1361" s="49"/>
      <c r="DF1361" s="49"/>
      <c r="DG1361" s="49"/>
      <c r="DH1361" s="49"/>
      <c r="DI1361" s="49"/>
      <c r="DJ1361" s="49"/>
      <c r="DK1361" s="49"/>
      <c r="DL1361" s="49"/>
      <c r="DM1361" s="49"/>
      <c r="DN1361" s="49"/>
      <c r="DO1361" s="49"/>
      <c r="DP1361" s="49"/>
      <c r="DQ1361" s="49"/>
      <c r="DR1361" s="49"/>
      <c r="DS1361" s="49"/>
      <c r="DT1361" s="49"/>
      <c r="DU1361" s="49"/>
      <c r="DV1361" s="49"/>
      <c r="DW1361" s="49"/>
      <c r="DX1361" s="49"/>
      <c r="DY1361" s="49"/>
    </row>
    <row r="1362" spans="1:129" s="32" customFormat="1" ht="37.5" customHeight="1">
      <c r="A1362" s="37"/>
      <c r="B1362" s="44"/>
      <c r="C1362" s="40"/>
      <c r="D1362" s="37"/>
      <c r="E1362" s="44"/>
      <c r="F1362" s="37"/>
      <c r="G1362" s="37"/>
      <c r="H1362" s="87"/>
      <c r="I1362" s="37"/>
      <c r="J1362" s="37"/>
      <c r="K1362" s="37"/>
      <c r="L1362" s="44"/>
      <c r="M1362" s="44"/>
      <c r="N1362" s="87"/>
      <c r="O1362" s="92"/>
      <c r="P1362" s="100"/>
      <c r="Q1362" s="72"/>
      <c r="R1362" s="72"/>
      <c r="S1362" s="49"/>
      <c r="T1362" s="49"/>
      <c r="U1362" s="49"/>
      <c r="V1362" s="49"/>
      <c r="W1362" s="49"/>
      <c r="X1362" s="49"/>
      <c r="Y1362" s="49"/>
      <c r="Z1362" s="49"/>
      <c r="AA1362" s="49"/>
      <c r="AB1362" s="49"/>
      <c r="AC1362" s="49"/>
      <c r="AD1362" s="49"/>
      <c r="AE1362" s="49"/>
      <c r="AF1362" s="49"/>
      <c r="AG1362" s="49"/>
      <c r="AH1362" s="49"/>
      <c r="AI1362" s="49"/>
      <c r="AJ1362" s="49"/>
      <c r="AK1362" s="49"/>
      <c r="AL1362" s="49"/>
      <c r="AM1362" s="49"/>
      <c r="AN1362" s="49"/>
      <c r="AO1362" s="49"/>
      <c r="AP1362" s="49"/>
      <c r="AQ1362" s="49"/>
      <c r="AR1362" s="49"/>
      <c r="AS1362" s="49"/>
      <c r="AT1362" s="49"/>
      <c r="AU1362" s="49"/>
      <c r="AV1362" s="49"/>
      <c r="AW1362" s="49"/>
      <c r="AX1362" s="49"/>
      <c r="AY1362" s="49"/>
      <c r="AZ1362" s="49"/>
      <c r="BA1362" s="49"/>
      <c r="BB1362" s="49"/>
      <c r="BC1362" s="49"/>
      <c r="BD1362" s="49"/>
      <c r="BE1362" s="49"/>
      <c r="BF1362" s="49"/>
      <c r="BG1362" s="49"/>
      <c r="BH1362" s="49"/>
      <c r="BI1362" s="49"/>
      <c r="BJ1362" s="49"/>
      <c r="BK1362" s="49"/>
      <c r="BL1362" s="49"/>
      <c r="BM1362" s="49"/>
      <c r="BN1362" s="49"/>
      <c r="BO1362" s="49"/>
      <c r="BP1362" s="49"/>
      <c r="BQ1362" s="49"/>
      <c r="BR1362" s="49"/>
      <c r="BS1362" s="49"/>
      <c r="BT1362" s="49"/>
      <c r="BU1362" s="49"/>
      <c r="BV1362" s="49"/>
      <c r="BW1362" s="49"/>
      <c r="BX1362" s="49"/>
      <c r="BY1362" s="49"/>
      <c r="BZ1362" s="49"/>
      <c r="CA1362" s="49"/>
      <c r="CB1362" s="49"/>
      <c r="CC1362" s="49"/>
      <c r="CD1362" s="49"/>
      <c r="CE1362" s="49"/>
      <c r="CF1362" s="49"/>
      <c r="CG1362" s="49"/>
      <c r="CH1362" s="49"/>
      <c r="CI1362" s="49"/>
      <c r="CJ1362" s="49"/>
      <c r="CK1362" s="49"/>
      <c r="CL1362" s="49"/>
      <c r="CM1362" s="49"/>
      <c r="CN1362" s="49"/>
      <c r="CO1362" s="49"/>
      <c r="CP1362" s="49"/>
      <c r="CQ1362" s="49"/>
      <c r="CR1362" s="49"/>
      <c r="CS1362" s="49"/>
      <c r="CT1362" s="49"/>
      <c r="CU1362" s="49"/>
      <c r="CV1362" s="49"/>
      <c r="CW1362" s="49"/>
      <c r="CX1362" s="49"/>
      <c r="CY1362" s="49"/>
      <c r="CZ1362" s="49"/>
      <c r="DA1362" s="49"/>
      <c r="DB1362" s="49"/>
      <c r="DC1362" s="49"/>
      <c r="DD1362" s="49"/>
      <c r="DE1362" s="49"/>
      <c r="DF1362" s="49"/>
      <c r="DG1362" s="49"/>
      <c r="DH1362" s="49"/>
      <c r="DI1362" s="49"/>
      <c r="DJ1362" s="49"/>
      <c r="DK1362" s="49"/>
      <c r="DL1362" s="49"/>
      <c r="DM1362" s="49"/>
      <c r="DN1362" s="49"/>
      <c r="DO1362" s="49"/>
      <c r="DP1362" s="49"/>
      <c r="DQ1362" s="49"/>
      <c r="DR1362" s="49"/>
      <c r="DS1362" s="49"/>
      <c r="DT1362" s="49"/>
      <c r="DU1362" s="49"/>
      <c r="DV1362" s="49"/>
      <c r="DW1362" s="49"/>
      <c r="DX1362" s="49"/>
      <c r="DY1362" s="49"/>
    </row>
    <row r="1363" spans="1:129" s="32" customFormat="1" ht="48" customHeight="1">
      <c r="A1363" s="37"/>
      <c r="B1363" s="44"/>
      <c r="C1363" s="40"/>
      <c r="D1363" s="37"/>
      <c r="E1363" s="44"/>
      <c r="F1363" s="37"/>
      <c r="G1363" s="37"/>
      <c r="H1363" s="87"/>
      <c r="I1363" s="37"/>
      <c r="J1363" s="37"/>
      <c r="K1363" s="37"/>
      <c r="L1363" s="44"/>
      <c r="M1363" s="44"/>
      <c r="N1363" s="87"/>
      <c r="O1363" s="92"/>
      <c r="P1363" s="100"/>
      <c r="Q1363" s="72"/>
      <c r="R1363" s="72"/>
      <c r="S1363" s="49"/>
      <c r="T1363" s="49"/>
      <c r="U1363" s="49"/>
      <c r="V1363" s="49"/>
      <c r="W1363" s="49"/>
      <c r="X1363" s="49"/>
      <c r="Y1363" s="49"/>
      <c r="Z1363" s="49"/>
      <c r="AA1363" s="49"/>
      <c r="AB1363" s="49"/>
      <c r="AC1363" s="49"/>
      <c r="AD1363" s="49"/>
      <c r="AE1363" s="49"/>
      <c r="AF1363" s="49"/>
      <c r="AG1363" s="49"/>
      <c r="AH1363" s="49"/>
      <c r="AI1363" s="49"/>
      <c r="AJ1363" s="49"/>
      <c r="AK1363" s="49"/>
      <c r="AL1363" s="49"/>
      <c r="AM1363" s="49"/>
      <c r="AN1363" s="49"/>
      <c r="AO1363" s="49"/>
      <c r="AP1363" s="49"/>
      <c r="AQ1363" s="49"/>
      <c r="AR1363" s="49"/>
      <c r="AS1363" s="49"/>
      <c r="AT1363" s="49"/>
      <c r="AU1363" s="49"/>
      <c r="AV1363" s="49"/>
      <c r="AW1363" s="49"/>
      <c r="AX1363" s="49"/>
      <c r="AY1363" s="49"/>
      <c r="AZ1363" s="49"/>
      <c r="BA1363" s="49"/>
      <c r="BB1363" s="49"/>
      <c r="BC1363" s="49"/>
      <c r="BD1363" s="49"/>
      <c r="BE1363" s="49"/>
      <c r="BF1363" s="49"/>
      <c r="BG1363" s="49"/>
      <c r="BH1363" s="49"/>
      <c r="BI1363" s="49"/>
      <c r="BJ1363" s="49"/>
      <c r="BK1363" s="49"/>
      <c r="BL1363" s="49"/>
      <c r="BM1363" s="49"/>
      <c r="BN1363" s="49"/>
      <c r="BO1363" s="49"/>
      <c r="BP1363" s="49"/>
      <c r="BQ1363" s="49"/>
      <c r="BR1363" s="49"/>
      <c r="BS1363" s="49"/>
      <c r="BT1363" s="49"/>
      <c r="BU1363" s="49"/>
      <c r="BV1363" s="49"/>
      <c r="BW1363" s="49"/>
      <c r="BX1363" s="49"/>
      <c r="BY1363" s="49"/>
      <c r="BZ1363" s="49"/>
      <c r="CA1363" s="49"/>
      <c r="CB1363" s="49"/>
      <c r="CC1363" s="49"/>
      <c r="CD1363" s="49"/>
      <c r="CE1363" s="49"/>
      <c r="CF1363" s="49"/>
      <c r="CG1363" s="49"/>
      <c r="CH1363" s="49"/>
      <c r="CI1363" s="49"/>
      <c r="CJ1363" s="49"/>
      <c r="CK1363" s="49"/>
      <c r="CL1363" s="49"/>
      <c r="CM1363" s="49"/>
      <c r="CN1363" s="49"/>
      <c r="CO1363" s="49"/>
      <c r="CP1363" s="49"/>
      <c r="CQ1363" s="49"/>
      <c r="CR1363" s="49"/>
      <c r="CS1363" s="49"/>
      <c r="CT1363" s="49"/>
      <c r="CU1363" s="49"/>
      <c r="CV1363" s="49"/>
      <c r="CW1363" s="49"/>
      <c r="CX1363" s="49"/>
      <c r="CY1363" s="49"/>
      <c r="CZ1363" s="49"/>
      <c r="DA1363" s="49"/>
      <c r="DB1363" s="49"/>
      <c r="DC1363" s="49"/>
      <c r="DD1363" s="49"/>
      <c r="DE1363" s="49"/>
      <c r="DF1363" s="49"/>
      <c r="DG1363" s="49"/>
      <c r="DH1363" s="49"/>
      <c r="DI1363" s="49"/>
      <c r="DJ1363" s="49"/>
      <c r="DK1363" s="49"/>
      <c r="DL1363" s="49"/>
      <c r="DM1363" s="49"/>
      <c r="DN1363" s="49"/>
      <c r="DO1363" s="49"/>
      <c r="DP1363" s="49"/>
      <c r="DQ1363" s="49"/>
      <c r="DR1363" s="49"/>
      <c r="DS1363" s="49"/>
      <c r="DT1363" s="49"/>
      <c r="DU1363" s="49"/>
      <c r="DV1363" s="49"/>
      <c r="DW1363" s="49"/>
      <c r="DX1363" s="49"/>
      <c r="DY1363" s="49"/>
    </row>
    <row r="1364" spans="1:129" s="32" customFormat="1" ht="18.75">
      <c r="A1364" s="37"/>
      <c r="B1364" s="44"/>
      <c r="C1364" s="40"/>
      <c r="D1364" s="37"/>
      <c r="E1364" s="44"/>
      <c r="F1364" s="37"/>
      <c r="G1364" s="37"/>
      <c r="H1364" s="87"/>
      <c r="I1364" s="37"/>
      <c r="J1364" s="37"/>
      <c r="K1364" s="37"/>
      <c r="L1364" s="44"/>
      <c r="M1364" s="44"/>
      <c r="N1364" s="87"/>
      <c r="O1364" s="92"/>
      <c r="P1364" s="100"/>
      <c r="Q1364" s="72"/>
      <c r="R1364" s="72"/>
      <c r="S1364" s="49"/>
      <c r="T1364" s="49"/>
      <c r="U1364" s="49"/>
      <c r="V1364" s="49"/>
      <c r="W1364" s="49"/>
      <c r="X1364" s="49"/>
      <c r="Y1364" s="49"/>
      <c r="Z1364" s="49"/>
      <c r="AA1364" s="49"/>
      <c r="AB1364" s="49"/>
      <c r="AC1364" s="49"/>
      <c r="AD1364" s="49"/>
      <c r="AE1364" s="49"/>
      <c r="AF1364" s="49"/>
      <c r="AG1364" s="49"/>
      <c r="AH1364" s="49"/>
      <c r="AI1364" s="49"/>
      <c r="AJ1364" s="49"/>
      <c r="AK1364" s="49"/>
      <c r="AL1364" s="49"/>
      <c r="AM1364" s="49"/>
      <c r="AN1364" s="49"/>
      <c r="AO1364" s="49"/>
      <c r="AP1364" s="49"/>
      <c r="AQ1364" s="49"/>
      <c r="AR1364" s="49"/>
      <c r="AS1364" s="49"/>
      <c r="AT1364" s="49"/>
      <c r="AU1364" s="49"/>
      <c r="AV1364" s="49"/>
      <c r="AW1364" s="49"/>
      <c r="AX1364" s="49"/>
      <c r="AY1364" s="49"/>
      <c r="AZ1364" s="49"/>
      <c r="BA1364" s="49"/>
      <c r="BB1364" s="49"/>
      <c r="BC1364" s="49"/>
      <c r="BD1364" s="49"/>
      <c r="BE1364" s="49"/>
      <c r="BF1364" s="49"/>
      <c r="BG1364" s="49"/>
      <c r="BH1364" s="49"/>
      <c r="BI1364" s="49"/>
      <c r="BJ1364" s="49"/>
      <c r="BK1364" s="49"/>
      <c r="BL1364" s="49"/>
      <c r="BM1364" s="49"/>
      <c r="BN1364" s="49"/>
      <c r="BO1364" s="49"/>
      <c r="BP1364" s="49"/>
      <c r="BQ1364" s="49"/>
      <c r="BR1364" s="49"/>
      <c r="BS1364" s="49"/>
      <c r="BT1364" s="49"/>
      <c r="BU1364" s="49"/>
      <c r="BV1364" s="49"/>
      <c r="BW1364" s="49"/>
      <c r="BX1364" s="49"/>
      <c r="BY1364" s="49"/>
      <c r="BZ1364" s="49"/>
      <c r="CA1364" s="49"/>
      <c r="CB1364" s="49"/>
      <c r="CC1364" s="49"/>
      <c r="CD1364" s="49"/>
      <c r="CE1364" s="49"/>
      <c r="CF1364" s="49"/>
      <c r="CG1364" s="49"/>
      <c r="CH1364" s="49"/>
      <c r="CI1364" s="49"/>
      <c r="CJ1364" s="49"/>
      <c r="CK1364" s="49"/>
      <c r="CL1364" s="49"/>
      <c r="CM1364" s="49"/>
      <c r="CN1364" s="49"/>
      <c r="CO1364" s="49"/>
      <c r="CP1364" s="49"/>
      <c r="CQ1364" s="49"/>
      <c r="CR1364" s="49"/>
      <c r="CS1364" s="49"/>
      <c r="CT1364" s="49"/>
      <c r="CU1364" s="49"/>
      <c r="CV1364" s="49"/>
      <c r="CW1364" s="49"/>
      <c r="CX1364" s="49"/>
      <c r="CY1364" s="49"/>
      <c r="CZ1364" s="49"/>
      <c r="DA1364" s="49"/>
      <c r="DB1364" s="49"/>
      <c r="DC1364" s="49"/>
      <c r="DD1364" s="49"/>
      <c r="DE1364" s="49"/>
      <c r="DF1364" s="49"/>
      <c r="DG1364" s="49"/>
      <c r="DH1364" s="49"/>
      <c r="DI1364" s="49"/>
      <c r="DJ1364" s="49"/>
      <c r="DK1364" s="49"/>
      <c r="DL1364" s="49"/>
      <c r="DM1364" s="49"/>
      <c r="DN1364" s="49"/>
      <c r="DO1364" s="49"/>
      <c r="DP1364" s="49"/>
      <c r="DQ1364" s="49"/>
      <c r="DR1364" s="49"/>
      <c r="DS1364" s="49"/>
      <c r="DT1364" s="49"/>
      <c r="DU1364" s="49"/>
      <c r="DV1364" s="49"/>
      <c r="DW1364" s="49"/>
      <c r="DX1364" s="49"/>
      <c r="DY1364" s="49"/>
    </row>
    <row r="1365" spans="1:129" s="32" customFormat="1" ht="18.75">
      <c r="A1365" s="37"/>
      <c r="B1365" s="44"/>
      <c r="C1365" s="40"/>
      <c r="D1365" s="37"/>
      <c r="E1365" s="44"/>
      <c r="F1365" s="37"/>
      <c r="G1365" s="37"/>
      <c r="H1365" s="87"/>
      <c r="I1365" s="37"/>
      <c r="J1365" s="37"/>
      <c r="K1365" s="37"/>
      <c r="L1365" s="44"/>
      <c r="M1365" s="44"/>
      <c r="N1365" s="87"/>
      <c r="O1365" s="92"/>
      <c r="P1365" s="100"/>
      <c r="Q1365" s="72"/>
      <c r="R1365" s="72"/>
      <c r="S1365" s="49"/>
      <c r="T1365" s="49"/>
      <c r="U1365" s="49"/>
      <c r="V1365" s="49"/>
      <c r="W1365" s="49"/>
      <c r="X1365" s="49"/>
      <c r="Y1365" s="49"/>
      <c r="Z1365" s="49"/>
      <c r="AA1365" s="49"/>
      <c r="AB1365" s="49"/>
      <c r="AC1365" s="49"/>
      <c r="AD1365" s="49"/>
      <c r="AE1365" s="49"/>
      <c r="AF1365" s="49"/>
      <c r="AG1365" s="49"/>
      <c r="AH1365" s="49"/>
      <c r="AI1365" s="49"/>
      <c r="AJ1365" s="49"/>
      <c r="AK1365" s="49"/>
      <c r="AL1365" s="49"/>
      <c r="AM1365" s="49"/>
      <c r="AN1365" s="49"/>
      <c r="AO1365" s="49"/>
      <c r="AP1365" s="49"/>
      <c r="AQ1365" s="49"/>
      <c r="AR1365" s="49"/>
      <c r="AS1365" s="49"/>
      <c r="AT1365" s="49"/>
      <c r="AU1365" s="49"/>
      <c r="AV1365" s="49"/>
      <c r="AW1365" s="49"/>
      <c r="AX1365" s="49"/>
      <c r="AY1365" s="49"/>
      <c r="AZ1365" s="49"/>
      <c r="BA1365" s="49"/>
      <c r="BB1365" s="49"/>
      <c r="BC1365" s="49"/>
      <c r="BD1365" s="49"/>
      <c r="BE1365" s="49"/>
      <c r="BF1365" s="49"/>
      <c r="BG1365" s="49"/>
      <c r="BH1365" s="49"/>
      <c r="BI1365" s="49"/>
      <c r="BJ1365" s="49"/>
      <c r="BK1365" s="49"/>
      <c r="BL1365" s="49"/>
      <c r="BM1365" s="49"/>
      <c r="BN1365" s="49"/>
      <c r="BO1365" s="49"/>
      <c r="BP1365" s="49"/>
      <c r="BQ1365" s="49"/>
      <c r="BR1365" s="49"/>
      <c r="BS1365" s="49"/>
      <c r="BT1365" s="49"/>
      <c r="BU1365" s="49"/>
      <c r="BV1365" s="49"/>
      <c r="BW1365" s="49"/>
      <c r="BX1365" s="49"/>
      <c r="BY1365" s="49"/>
      <c r="BZ1365" s="49"/>
      <c r="CA1365" s="49"/>
      <c r="CB1365" s="49"/>
      <c r="CC1365" s="49"/>
      <c r="CD1365" s="49"/>
      <c r="CE1365" s="49"/>
      <c r="CF1365" s="49"/>
      <c r="CG1365" s="49"/>
      <c r="CH1365" s="49"/>
      <c r="CI1365" s="49"/>
      <c r="CJ1365" s="49"/>
      <c r="CK1365" s="49"/>
      <c r="CL1365" s="49"/>
      <c r="CM1365" s="49"/>
      <c r="CN1365" s="49"/>
      <c r="CO1365" s="49"/>
      <c r="CP1365" s="49"/>
      <c r="CQ1365" s="49"/>
      <c r="CR1365" s="49"/>
      <c r="CS1365" s="49"/>
      <c r="CT1365" s="49"/>
      <c r="CU1365" s="49"/>
      <c r="CV1365" s="49"/>
      <c r="CW1365" s="49"/>
      <c r="CX1365" s="49"/>
      <c r="CY1365" s="49"/>
      <c r="CZ1365" s="49"/>
      <c r="DA1365" s="49"/>
      <c r="DB1365" s="49"/>
      <c r="DC1365" s="49"/>
      <c r="DD1365" s="49"/>
      <c r="DE1365" s="49"/>
      <c r="DF1365" s="49"/>
      <c r="DG1365" s="49"/>
      <c r="DH1365" s="49"/>
      <c r="DI1365" s="49"/>
      <c r="DJ1365" s="49"/>
      <c r="DK1365" s="49"/>
      <c r="DL1365" s="49"/>
      <c r="DM1365" s="49"/>
      <c r="DN1365" s="49"/>
      <c r="DO1365" s="49"/>
      <c r="DP1365" s="49"/>
      <c r="DQ1365" s="49"/>
      <c r="DR1365" s="49"/>
      <c r="DS1365" s="49"/>
      <c r="DT1365" s="49"/>
      <c r="DU1365" s="49"/>
      <c r="DV1365" s="49"/>
      <c r="DW1365" s="49"/>
      <c r="DX1365" s="49"/>
      <c r="DY1365" s="49"/>
    </row>
    <row r="1366" spans="1:129" s="32" customFormat="1" ht="18.75">
      <c r="A1366" s="37"/>
      <c r="B1366" s="44"/>
      <c r="C1366" s="40"/>
      <c r="D1366" s="37"/>
      <c r="E1366" s="44"/>
      <c r="F1366" s="37"/>
      <c r="G1366" s="37"/>
      <c r="H1366" s="87"/>
      <c r="I1366" s="37"/>
      <c r="J1366" s="37"/>
      <c r="K1366" s="37"/>
      <c r="L1366" s="44"/>
      <c r="M1366" s="44"/>
      <c r="N1366" s="87"/>
      <c r="O1366" s="92"/>
      <c r="P1366" s="100"/>
      <c r="Q1366" s="72"/>
      <c r="R1366" s="72"/>
      <c r="S1366" s="49"/>
      <c r="T1366" s="49"/>
      <c r="U1366" s="49"/>
      <c r="V1366" s="49"/>
      <c r="W1366" s="49"/>
      <c r="X1366" s="49"/>
      <c r="Y1366" s="49"/>
      <c r="Z1366" s="49"/>
      <c r="AA1366" s="49"/>
      <c r="AB1366" s="49"/>
      <c r="AC1366" s="49"/>
      <c r="AD1366" s="49"/>
      <c r="AE1366" s="49"/>
      <c r="AF1366" s="49"/>
      <c r="AG1366" s="49"/>
      <c r="AH1366" s="49"/>
      <c r="AI1366" s="49"/>
      <c r="AJ1366" s="49"/>
      <c r="AK1366" s="49"/>
      <c r="AL1366" s="49"/>
      <c r="AM1366" s="49"/>
      <c r="AN1366" s="49"/>
      <c r="AO1366" s="49"/>
      <c r="AP1366" s="49"/>
      <c r="AQ1366" s="49"/>
      <c r="AR1366" s="49"/>
      <c r="AS1366" s="49"/>
      <c r="AT1366" s="49"/>
      <c r="AU1366" s="49"/>
      <c r="AV1366" s="49"/>
      <c r="AW1366" s="49"/>
      <c r="AX1366" s="49"/>
      <c r="AY1366" s="49"/>
      <c r="AZ1366" s="49"/>
      <c r="BA1366" s="49"/>
      <c r="BB1366" s="49"/>
      <c r="BC1366" s="49"/>
      <c r="BD1366" s="49"/>
      <c r="BE1366" s="49"/>
      <c r="BF1366" s="49"/>
      <c r="BG1366" s="49"/>
      <c r="BH1366" s="49"/>
      <c r="BI1366" s="49"/>
      <c r="BJ1366" s="49"/>
      <c r="BK1366" s="49"/>
      <c r="BL1366" s="49"/>
      <c r="BM1366" s="49"/>
      <c r="BN1366" s="49"/>
      <c r="BO1366" s="49"/>
      <c r="BP1366" s="49"/>
      <c r="BQ1366" s="49"/>
      <c r="BR1366" s="49"/>
      <c r="BS1366" s="49"/>
      <c r="BT1366" s="49"/>
      <c r="BU1366" s="49"/>
      <c r="BV1366" s="49"/>
      <c r="BW1366" s="49"/>
      <c r="BX1366" s="49"/>
      <c r="BY1366" s="49"/>
      <c r="BZ1366" s="49"/>
      <c r="CA1366" s="49"/>
      <c r="CB1366" s="49"/>
      <c r="CC1366" s="49"/>
      <c r="CD1366" s="49"/>
      <c r="CE1366" s="49"/>
      <c r="CF1366" s="49"/>
      <c r="CG1366" s="49"/>
      <c r="CH1366" s="49"/>
      <c r="CI1366" s="49"/>
      <c r="CJ1366" s="49"/>
      <c r="CK1366" s="49"/>
      <c r="CL1366" s="49"/>
      <c r="CM1366" s="49"/>
      <c r="CN1366" s="49"/>
      <c r="CO1366" s="49"/>
      <c r="CP1366" s="49"/>
      <c r="CQ1366" s="49"/>
      <c r="CR1366" s="49"/>
      <c r="CS1366" s="49"/>
      <c r="CT1366" s="49"/>
      <c r="CU1366" s="49"/>
      <c r="CV1366" s="49"/>
      <c r="CW1366" s="49"/>
      <c r="CX1366" s="49"/>
      <c r="CY1366" s="49"/>
      <c r="CZ1366" s="49"/>
      <c r="DA1366" s="49"/>
      <c r="DB1366" s="49"/>
      <c r="DC1366" s="49"/>
      <c r="DD1366" s="49"/>
      <c r="DE1366" s="49"/>
      <c r="DF1366" s="49"/>
      <c r="DG1366" s="49"/>
      <c r="DH1366" s="49"/>
      <c r="DI1366" s="49"/>
      <c r="DJ1366" s="49"/>
      <c r="DK1366" s="49"/>
      <c r="DL1366" s="49"/>
      <c r="DM1366" s="49"/>
      <c r="DN1366" s="49"/>
      <c r="DO1366" s="49"/>
      <c r="DP1366" s="49"/>
      <c r="DQ1366" s="49"/>
      <c r="DR1366" s="49"/>
      <c r="DS1366" s="49"/>
      <c r="DT1366" s="49"/>
      <c r="DU1366" s="49"/>
      <c r="DV1366" s="49"/>
      <c r="DW1366" s="49"/>
      <c r="DX1366" s="49"/>
      <c r="DY1366" s="49"/>
    </row>
    <row r="1367" spans="1:129" s="32" customFormat="1" ht="18.75">
      <c r="A1367" s="37"/>
      <c r="B1367" s="44"/>
      <c r="C1367" s="40"/>
      <c r="D1367" s="37"/>
      <c r="E1367" s="44"/>
      <c r="F1367" s="37"/>
      <c r="G1367" s="37"/>
      <c r="H1367" s="87"/>
      <c r="I1367" s="37"/>
      <c r="J1367" s="37"/>
      <c r="K1367" s="37"/>
      <c r="L1367" s="44"/>
      <c r="M1367" s="44"/>
      <c r="N1367" s="87"/>
      <c r="O1367" s="92"/>
      <c r="P1367" s="100"/>
      <c r="Q1367" s="72"/>
      <c r="R1367" s="72"/>
      <c r="S1367" s="49"/>
      <c r="T1367" s="49"/>
      <c r="U1367" s="49"/>
      <c r="V1367" s="49"/>
      <c r="W1367" s="49"/>
      <c r="X1367" s="49"/>
      <c r="Y1367" s="49"/>
      <c r="Z1367" s="49"/>
      <c r="AA1367" s="49"/>
      <c r="AB1367" s="49"/>
      <c r="AC1367" s="49"/>
      <c r="AD1367" s="49"/>
      <c r="AE1367" s="49"/>
      <c r="AF1367" s="49"/>
      <c r="AG1367" s="49"/>
      <c r="AH1367" s="49"/>
      <c r="AI1367" s="49"/>
      <c r="AJ1367" s="49"/>
      <c r="AK1367" s="49"/>
      <c r="AL1367" s="49"/>
      <c r="AM1367" s="49"/>
      <c r="AN1367" s="49"/>
      <c r="AO1367" s="49"/>
      <c r="AP1367" s="49"/>
      <c r="AQ1367" s="49"/>
      <c r="AR1367" s="49"/>
      <c r="AS1367" s="49"/>
      <c r="AT1367" s="49"/>
      <c r="AU1367" s="49"/>
      <c r="AV1367" s="49"/>
      <c r="AW1367" s="49"/>
      <c r="AX1367" s="49"/>
      <c r="AY1367" s="49"/>
      <c r="AZ1367" s="49"/>
      <c r="BA1367" s="49"/>
      <c r="BB1367" s="49"/>
      <c r="BC1367" s="49"/>
      <c r="BD1367" s="49"/>
      <c r="BE1367" s="49"/>
      <c r="BF1367" s="49"/>
      <c r="BG1367" s="49"/>
      <c r="BH1367" s="49"/>
      <c r="BI1367" s="49"/>
      <c r="BJ1367" s="49"/>
      <c r="BK1367" s="49"/>
      <c r="BL1367" s="49"/>
      <c r="BM1367" s="49"/>
      <c r="BN1367" s="49"/>
      <c r="BO1367" s="49"/>
      <c r="BP1367" s="49"/>
      <c r="BQ1367" s="49"/>
      <c r="BR1367" s="49"/>
      <c r="BS1367" s="49"/>
      <c r="BT1367" s="49"/>
      <c r="BU1367" s="49"/>
      <c r="BV1367" s="49"/>
      <c r="BW1367" s="49"/>
      <c r="BX1367" s="49"/>
      <c r="BY1367" s="49"/>
      <c r="BZ1367" s="49"/>
      <c r="CA1367" s="49"/>
      <c r="CB1367" s="49"/>
      <c r="CC1367" s="49"/>
      <c r="CD1367" s="49"/>
      <c r="CE1367" s="49"/>
      <c r="CF1367" s="49"/>
      <c r="CG1367" s="49"/>
      <c r="CH1367" s="49"/>
      <c r="CI1367" s="49"/>
      <c r="CJ1367" s="49"/>
      <c r="CK1367" s="49"/>
      <c r="CL1367" s="49"/>
      <c r="CM1367" s="49"/>
      <c r="CN1367" s="49"/>
      <c r="CO1367" s="49"/>
      <c r="CP1367" s="49"/>
      <c r="CQ1367" s="49"/>
      <c r="CR1367" s="49"/>
      <c r="CS1367" s="49"/>
      <c r="CT1367" s="49"/>
      <c r="CU1367" s="49"/>
      <c r="CV1367" s="49"/>
      <c r="CW1367" s="49"/>
      <c r="CX1367" s="49"/>
      <c r="CY1367" s="49"/>
      <c r="CZ1367" s="49"/>
      <c r="DA1367" s="49"/>
      <c r="DB1367" s="49"/>
      <c r="DC1367" s="49"/>
      <c r="DD1367" s="49"/>
      <c r="DE1367" s="49"/>
      <c r="DF1367" s="49"/>
      <c r="DG1367" s="49"/>
      <c r="DH1367" s="49"/>
      <c r="DI1367" s="49"/>
      <c r="DJ1367" s="49"/>
      <c r="DK1367" s="49"/>
      <c r="DL1367" s="49"/>
      <c r="DM1367" s="49"/>
      <c r="DN1367" s="49"/>
      <c r="DO1367" s="49"/>
      <c r="DP1367" s="49"/>
      <c r="DQ1367" s="49"/>
      <c r="DR1367" s="49"/>
      <c r="DS1367" s="49"/>
      <c r="DT1367" s="49"/>
      <c r="DU1367" s="49"/>
      <c r="DV1367" s="49"/>
      <c r="DW1367" s="49"/>
      <c r="DX1367" s="49"/>
      <c r="DY1367" s="49"/>
    </row>
    <row r="1368" spans="1:129" s="32" customFormat="1" ht="18.75">
      <c r="A1368" s="37"/>
      <c r="B1368" s="44"/>
      <c r="C1368" s="40"/>
      <c r="D1368" s="37"/>
      <c r="E1368" s="44"/>
      <c r="F1368" s="37"/>
      <c r="G1368" s="37"/>
      <c r="H1368" s="87"/>
      <c r="I1368" s="37"/>
      <c r="J1368" s="37"/>
      <c r="K1368" s="37"/>
      <c r="L1368" s="44"/>
      <c r="M1368" s="44"/>
      <c r="N1368" s="87"/>
      <c r="O1368" s="92"/>
      <c r="P1368" s="100"/>
      <c r="Q1368" s="72"/>
      <c r="R1368" s="72"/>
      <c r="S1368" s="49"/>
      <c r="T1368" s="49"/>
      <c r="U1368" s="49"/>
      <c r="V1368" s="49"/>
      <c r="W1368" s="49"/>
      <c r="X1368" s="49"/>
      <c r="Y1368" s="49"/>
      <c r="Z1368" s="49"/>
      <c r="AA1368" s="49"/>
      <c r="AB1368" s="49"/>
      <c r="AC1368" s="49"/>
      <c r="AD1368" s="49"/>
      <c r="AE1368" s="49"/>
      <c r="AF1368" s="49"/>
      <c r="AG1368" s="49"/>
      <c r="AH1368" s="49"/>
      <c r="AI1368" s="49"/>
      <c r="AJ1368" s="49"/>
      <c r="AK1368" s="49"/>
      <c r="AL1368" s="49"/>
      <c r="AM1368" s="49"/>
      <c r="AN1368" s="49"/>
      <c r="AO1368" s="49"/>
      <c r="AP1368" s="49"/>
      <c r="AQ1368" s="49"/>
      <c r="AR1368" s="49"/>
      <c r="AS1368" s="49"/>
      <c r="AT1368" s="49"/>
      <c r="AU1368" s="49"/>
      <c r="AV1368" s="49"/>
      <c r="AW1368" s="49"/>
      <c r="AX1368" s="49"/>
      <c r="AY1368" s="49"/>
      <c r="AZ1368" s="49"/>
      <c r="BA1368" s="49"/>
      <c r="BB1368" s="49"/>
      <c r="BC1368" s="49"/>
      <c r="BD1368" s="49"/>
      <c r="BE1368" s="49"/>
      <c r="BF1368" s="49"/>
      <c r="BG1368" s="49"/>
      <c r="BH1368" s="49"/>
      <c r="BI1368" s="49"/>
      <c r="BJ1368" s="49"/>
      <c r="BK1368" s="49"/>
      <c r="BL1368" s="49"/>
      <c r="BM1368" s="49"/>
      <c r="BN1368" s="49"/>
      <c r="BO1368" s="49"/>
      <c r="BP1368" s="49"/>
      <c r="BQ1368" s="49"/>
      <c r="BR1368" s="49"/>
      <c r="BS1368" s="49"/>
      <c r="BT1368" s="49"/>
      <c r="BU1368" s="49"/>
      <c r="BV1368" s="49"/>
      <c r="BW1368" s="49"/>
      <c r="BX1368" s="49"/>
      <c r="BY1368" s="49"/>
      <c r="BZ1368" s="49"/>
      <c r="CA1368" s="49"/>
      <c r="CB1368" s="49"/>
      <c r="CC1368" s="49"/>
      <c r="CD1368" s="49"/>
      <c r="CE1368" s="49"/>
      <c r="CF1368" s="49"/>
      <c r="CG1368" s="49"/>
      <c r="CH1368" s="49"/>
      <c r="CI1368" s="49"/>
      <c r="CJ1368" s="49"/>
      <c r="CK1368" s="49"/>
      <c r="CL1368" s="49"/>
      <c r="CM1368" s="49"/>
      <c r="CN1368" s="49"/>
      <c r="CO1368" s="49"/>
      <c r="CP1368" s="49"/>
      <c r="CQ1368" s="49"/>
      <c r="CR1368" s="49"/>
      <c r="CS1368" s="49"/>
      <c r="CT1368" s="49"/>
      <c r="CU1368" s="49"/>
      <c r="CV1368" s="49"/>
      <c r="CW1368" s="49"/>
      <c r="CX1368" s="49"/>
      <c r="CY1368" s="49"/>
      <c r="CZ1368" s="49"/>
      <c r="DA1368" s="49"/>
      <c r="DB1368" s="49"/>
      <c r="DC1368" s="49"/>
      <c r="DD1368" s="49"/>
      <c r="DE1368" s="49"/>
      <c r="DF1368" s="49"/>
      <c r="DG1368" s="49"/>
      <c r="DH1368" s="49"/>
      <c r="DI1368" s="49"/>
      <c r="DJ1368" s="49"/>
      <c r="DK1368" s="49"/>
      <c r="DL1368" s="49"/>
      <c r="DM1368" s="49"/>
      <c r="DN1368" s="49"/>
      <c r="DO1368" s="49"/>
      <c r="DP1368" s="49"/>
      <c r="DQ1368" s="49"/>
      <c r="DR1368" s="49"/>
      <c r="DS1368" s="49"/>
      <c r="DT1368" s="49"/>
      <c r="DU1368" s="49"/>
      <c r="DV1368" s="49"/>
      <c r="DW1368" s="49"/>
      <c r="DX1368" s="49"/>
      <c r="DY1368" s="49"/>
    </row>
    <row r="1369" spans="1:129" s="32" customFormat="1" ht="18.75">
      <c r="A1369" s="37"/>
      <c r="B1369" s="44"/>
      <c r="C1369" s="40"/>
      <c r="D1369" s="37"/>
      <c r="E1369" s="44"/>
      <c r="F1369" s="37"/>
      <c r="G1369" s="37"/>
      <c r="H1369" s="87"/>
      <c r="I1369" s="37"/>
      <c r="J1369" s="37"/>
      <c r="K1369" s="37"/>
      <c r="L1369" s="44"/>
      <c r="M1369" s="44"/>
      <c r="N1369" s="87"/>
      <c r="O1369" s="92"/>
      <c r="P1369" s="100"/>
      <c r="Q1369" s="72"/>
      <c r="R1369" s="72"/>
      <c r="S1369" s="49"/>
      <c r="T1369" s="49"/>
      <c r="U1369" s="49"/>
      <c r="V1369" s="49"/>
      <c r="W1369" s="49"/>
      <c r="X1369" s="49"/>
      <c r="Y1369" s="49"/>
      <c r="Z1369" s="49"/>
      <c r="AA1369" s="49"/>
      <c r="AB1369" s="49"/>
      <c r="AC1369" s="49"/>
      <c r="AD1369" s="49"/>
      <c r="AE1369" s="49"/>
      <c r="AF1369" s="49"/>
      <c r="AG1369" s="49"/>
      <c r="AH1369" s="49"/>
      <c r="AI1369" s="49"/>
      <c r="AJ1369" s="49"/>
      <c r="AK1369" s="49"/>
      <c r="AL1369" s="49"/>
      <c r="AM1369" s="49"/>
      <c r="AN1369" s="49"/>
      <c r="AO1369" s="49"/>
      <c r="AP1369" s="49"/>
      <c r="AQ1369" s="49"/>
      <c r="AR1369" s="49"/>
      <c r="AS1369" s="49"/>
      <c r="AT1369" s="49"/>
      <c r="AU1369" s="49"/>
      <c r="AV1369" s="49"/>
      <c r="AW1369" s="49"/>
      <c r="AX1369" s="49"/>
      <c r="AY1369" s="49"/>
      <c r="AZ1369" s="49"/>
      <c r="BA1369" s="49"/>
      <c r="BB1369" s="49"/>
      <c r="BC1369" s="49"/>
      <c r="BD1369" s="49"/>
      <c r="BE1369" s="49"/>
      <c r="BF1369" s="49"/>
      <c r="BG1369" s="49"/>
      <c r="BH1369" s="49"/>
      <c r="BI1369" s="49"/>
      <c r="BJ1369" s="49"/>
      <c r="BK1369" s="49"/>
      <c r="BL1369" s="49"/>
      <c r="BM1369" s="49"/>
      <c r="BN1369" s="49"/>
      <c r="BO1369" s="49"/>
      <c r="BP1369" s="49"/>
      <c r="BQ1369" s="49"/>
      <c r="BR1369" s="49"/>
      <c r="BS1369" s="49"/>
      <c r="BT1369" s="49"/>
      <c r="BU1369" s="49"/>
      <c r="BV1369" s="49"/>
      <c r="BW1369" s="49"/>
      <c r="BX1369" s="49"/>
      <c r="BY1369" s="49"/>
      <c r="BZ1369" s="49"/>
      <c r="CA1369" s="49"/>
      <c r="CB1369" s="49"/>
      <c r="CC1369" s="49"/>
      <c r="CD1369" s="49"/>
      <c r="CE1369" s="49"/>
      <c r="CF1369" s="49"/>
      <c r="CG1369" s="49"/>
      <c r="CH1369" s="49"/>
      <c r="CI1369" s="49"/>
      <c r="CJ1369" s="49"/>
      <c r="CK1369" s="49"/>
      <c r="CL1369" s="49"/>
      <c r="CM1369" s="49"/>
      <c r="CN1369" s="49"/>
      <c r="CO1369" s="49"/>
      <c r="CP1369" s="49"/>
      <c r="CQ1369" s="49"/>
      <c r="CR1369" s="49"/>
      <c r="CS1369" s="49"/>
      <c r="CT1369" s="49"/>
      <c r="CU1369" s="49"/>
      <c r="CV1369" s="49"/>
      <c r="CW1369" s="49"/>
      <c r="CX1369" s="49"/>
      <c r="CY1369" s="49"/>
      <c r="CZ1369" s="49"/>
      <c r="DA1369" s="49"/>
      <c r="DB1369" s="49"/>
      <c r="DC1369" s="49"/>
      <c r="DD1369" s="49"/>
      <c r="DE1369" s="49"/>
      <c r="DF1369" s="49"/>
      <c r="DG1369" s="49"/>
      <c r="DH1369" s="49"/>
      <c r="DI1369" s="49"/>
      <c r="DJ1369" s="49"/>
      <c r="DK1369" s="49"/>
      <c r="DL1369" s="49"/>
      <c r="DM1369" s="49"/>
      <c r="DN1369" s="49"/>
      <c r="DO1369" s="49"/>
      <c r="DP1369" s="49"/>
      <c r="DQ1369" s="49"/>
      <c r="DR1369" s="49"/>
      <c r="DS1369" s="49"/>
      <c r="DT1369" s="49"/>
      <c r="DU1369" s="49"/>
      <c r="DV1369" s="49"/>
      <c r="DW1369" s="49"/>
      <c r="DX1369" s="49"/>
      <c r="DY1369" s="49"/>
    </row>
    <row r="1370" spans="1:129" s="32" customFormat="1" ht="18.75">
      <c r="A1370" s="37"/>
      <c r="B1370" s="44"/>
      <c r="C1370" s="40"/>
      <c r="D1370" s="37"/>
      <c r="E1370" s="44"/>
      <c r="F1370" s="37"/>
      <c r="G1370" s="37"/>
      <c r="H1370" s="87"/>
      <c r="I1370" s="37"/>
      <c r="J1370" s="37"/>
      <c r="K1370" s="37"/>
      <c r="L1370" s="44"/>
      <c r="M1370" s="44"/>
      <c r="N1370" s="87"/>
      <c r="O1370" s="92"/>
      <c r="P1370" s="100"/>
      <c r="Q1370" s="72"/>
      <c r="R1370" s="72"/>
      <c r="S1370" s="49"/>
      <c r="T1370" s="49"/>
      <c r="U1370" s="49"/>
      <c r="V1370" s="49"/>
      <c r="W1370" s="49"/>
      <c r="X1370" s="49"/>
      <c r="Y1370" s="49"/>
      <c r="Z1370" s="49"/>
      <c r="AA1370" s="49"/>
      <c r="AB1370" s="49"/>
      <c r="AC1370" s="49"/>
      <c r="AD1370" s="49"/>
      <c r="AE1370" s="49"/>
      <c r="AF1370" s="49"/>
      <c r="AG1370" s="49"/>
      <c r="AH1370" s="49"/>
      <c r="AI1370" s="49"/>
      <c r="AJ1370" s="49"/>
      <c r="AK1370" s="49"/>
      <c r="AL1370" s="49"/>
      <c r="AM1370" s="49"/>
      <c r="AN1370" s="49"/>
      <c r="AO1370" s="49"/>
      <c r="AP1370" s="49"/>
      <c r="AQ1370" s="49"/>
      <c r="AR1370" s="49"/>
      <c r="AS1370" s="49"/>
      <c r="AT1370" s="49"/>
      <c r="AU1370" s="49"/>
      <c r="AV1370" s="49"/>
      <c r="AW1370" s="49"/>
      <c r="AX1370" s="49"/>
      <c r="AY1370" s="49"/>
      <c r="AZ1370" s="49"/>
      <c r="BA1370" s="49"/>
      <c r="BB1370" s="49"/>
      <c r="BC1370" s="49"/>
      <c r="BD1370" s="49"/>
      <c r="BE1370" s="49"/>
      <c r="BF1370" s="49"/>
      <c r="BG1370" s="49"/>
      <c r="BH1370" s="49"/>
      <c r="BI1370" s="49"/>
      <c r="BJ1370" s="49"/>
      <c r="BK1370" s="49"/>
      <c r="BL1370" s="49"/>
      <c r="BM1370" s="49"/>
      <c r="BN1370" s="49"/>
      <c r="BO1370" s="49"/>
      <c r="BP1370" s="49"/>
      <c r="BQ1370" s="49"/>
      <c r="BR1370" s="49"/>
      <c r="BS1370" s="49"/>
      <c r="BT1370" s="49"/>
      <c r="BU1370" s="49"/>
      <c r="BV1370" s="49"/>
      <c r="BW1370" s="49"/>
      <c r="BX1370" s="49"/>
      <c r="BY1370" s="49"/>
      <c r="BZ1370" s="49"/>
      <c r="CA1370" s="49"/>
      <c r="CB1370" s="49"/>
      <c r="CC1370" s="49"/>
      <c r="CD1370" s="49"/>
      <c r="CE1370" s="49"/>
      <c r="CF1370" s="49"/>
      <c r="CG1370" s="49"/>
      <c r="CH1370" s="49"/>
      <c r="CI1370" s="49"/>
      <c r="CJ1370" s="49"/>
      <c r="CK1370" s="49"/>
      <c r="CL1370" s="49"/>
      <c r="CM1370" s="49"/>
      <c r="CN1370" s="49"/>
      <c r="CO1370" s="49"/>
      <c r="CP1370" s="49"/>
      <c r="CQ1370" s="49"/>
      <c r="CR1370" s="49"/>
      <c r="CS1370" s="49"/>
      <c r="CT1370" s="49"/>
      <c r="CU1370" s="49"/>
      <c r="CV1370" s="49"/>
      <c r="CW1370" s="49"/>
      <c r="CX1370" s="49"/>
      <c r="CY1370" s="49"/>
      <c r="CZ1370" s="49"/>
      <c r="DA1370" s="49"/>
      <c r="DB1370" s="49"/>
      <c r="DC1370" s="49"/>
      <c r="DD1370" s="49"/>
      <c r="DE1370" s="49"/>
      <c r="DF1370" s="49"/>
      <c r="DG1370" s="49"/>
      <c r="DH1370" s="49"/>
      <c r="DI1370" s="49"/>
      <c r="DJ1370" s="49"/>
      <c r="DK1370" s="49"/>
      <c r="DL1370" s="49"/>
      <c r="DM1370" s="49"/>
      <c r="DN1370" s="49"/>
      <c r="DO1370" s="49"/>
      <c r="DP1370" s="49"/>
      <c r="DQ1370" s="49"/>
      <c r="DR1370" s="49"/>
      <c r="DS1370" s="49"/>
      <c r="DT1370" s="49"/>
      <c r="DU1370" s="49"/>
      <c r="DV1370" s="49"/>
      <c r="DW1370" s="49"/>
      <c r="DX1370" s="49"/>
      <c r="DY1370" s="49"/>
    </row>
    <row r="1371" spans="1:129" s="32" customFormat="1" ht="18.75">
      <c r="A1371" s="37"/>
      <c r="B1371" s="44"/>
      <c r="C1371" s="40"/>
      <c r="D1371" s="37"/>
      <c r="E1371" s="44"/>
      <c r="F1371" s="37"/>
      <c r="G1371" s="37"/>
      <c r="H1371" s="87"/>
      <c r="I1371" s="37"/>
      <c r="J1371" s="37"/>
      <c r="K1371" s="37"/>
      <c r="L1371" s="44"/>
      <c r="M1371" s="44"/>
      <c r="N1371" s="87"/>
      <c r="O1371" s="92"/>
      <c r="P1371" s="100"/>
      <c r="Q1371" s="72"/>
      <c r="R1371" s="72"/>
      <c r="S1371" s="49"/>
      <c r="T1371" s="49"/>
      <c r="U1371" s="49"/>
      <c r="V1371" s="49"/>
      <c r="W1371" s="49"/>
      <c r="X1371" s="49"/>
      <c r="Y1371" s="49"/>
      <c r="Z1371" s="49"/>
      <c r="AA1371" s="49"/>
      <c r="AB1371" s="49"/>
      <c r="AC1371" s="49"/>
      <c r="AD1371" s="49"/>
      <c r="AE1371" s="49"/>
      <c r="AF1371" s="49"/>
      <c r="AG1371" s="49"/>
      <c r="AH1371" s="49"/>
      <c r="AI1371" s="49"/>
      <c r="AJ1371" s="49"/>
      <c r="AK1371" s="49"/>
      <c r="AL1371" s="49"/>
      <c r="AM1371" s="49"/>
      <c r="AN1371" s="49"/>
      <c r="AO1371" s="49"/>
      <c r="AP1371" s="49"/>
      <c r="AQ1371" s="49"/>
      <c r="AR1371" s="49"/>
      <c r="AS1371" s="49"/>
      <c r="AT1371" s="49"/>
      <c r="AU1371" s="49"/>
      <c r="AV1371" s="49"/>
      <c r="AW1371" s="49"/>
      <c r="AX1371" s="49"/>
      <c r="AY1371" s="49"/>
      <c r="AZ1371" s="49"/>
      <c r="BA1371" s="49"/>
      <c r="BB1371" s="49"/>
      <c r="BC1371" s="49"/>
      <c r="BD1371" s="49"/>
      <c r="BE1371" s="49"/>
      <c r="BF1371" s="49"/>
      <c r="BG1371" s="49"/>
      <c r="BH1371" s="49"/>
      <c r="BI1371" s="49"/>
      <c r="BJ1371" s="49"/>
      <c r="BK1371" s="49"/>
      <c r="BL1371" s="49"/>
      <c r="BM1371" s="49"/>
      <c r="BN1371" s="49"/>
      <c r="BO1371" s="49"/>
      <c r="BP1371" s="49"/>
      <c r="BQ1371" s="49"/>
      <c r="BR1371" s="49"/>
      <c r="BS1371" s="49"/>
      <c r="BT1371" s="49"/>
      <c r="BU1371" s="49"/>
      <c r="BV1371" s="49"/>
      <c r="BW1371" s="49"/>
      <c r="BX1371" s="49"/>
      <c r="BY1371" s="49"/>
      <c r="BZ1371" s="49"/>
      <c r="CA1371" s="49"/>
      <c r="CB1371" s="49"/>
      <c r="CC1371" s="49"/>
      <c r="CD1371" s="49"/>
      <c r="CE1371" s="49"/>
      <c r="CF1371" s="49"/>
      <c r="CG1371" s="49"/>
      <c r="CH1371" s="49"/>
      <c r="CI1371" s="49"/>
      <c r="CJ1371" s="49"/>
      <c r="CK1371" s="49"/>
      <c r="CL1371" s="49"/>
      <c r="CM1371" s="49"/>
      <c r="CN1371" s="49"/>
      <c r="CO1371" s="49"/>
      <c r="CP1371" s="49"/>
      <c r="CQ1371" s="49"/>
      <c r="CR1371" s="49"/>
      <c r="CS1371" s="49"/>
      <c r="CT1371" s="49"/>
      <c r="CU1371" s="49"/>
      <c r="CV1371" s="49"/>
      <c r="CW1371" s="49"/>
      <c r="CX1371" s="49"/>
      <c r="CY1371" s="49"/>
      <c r="CZ1371" s="49"/>
      <c r="DA1371" s="49"/>
      <c r="DB1371" s="49"/>
      <c r="DC1371" s="49"/>
      <c r="DD1371" s="49"/>
      <c r="DE1371" s="49"/>
      <c r="DF1371" s="49"/>
      <c r="DG1371" s="49"/>
      <c r="DH1371" s="49"/>
      <c r="DI1371" s="49"/>
      <c r="DJ1371" s="49"/>
      <c r="DK1371" s="49"/>
      <c r="DL1371" s="49"/>
      <c r="DM1371" s="49"/>
      <c r="DN1371" s="49"/>
      <c r="DO1371" s="49"/>
      <c r="DP1371" s="49"/>
      <c r="DQ1371" s="49"/>
      <c r="DR1371" s="49"/>
      <c r="DS1371" s="49"/>
      <c r="DT1371" s="49"/>
      <c r="DU1371" s="49"/>
      <c r="DV1371" s="49"/>
      <c r="DW1371" s="49"/>
      <c r="DX1371" s="49"/>
      <c r="DY1371" s="49"/>
    </row>
    <row r="1372" spans="1:129" s="32" customFormat="1" ht="18.75">
      <c r="A1372" s="37"/>
      <c r="B1372" s="44"/>
      <c r="C1372" s="40"/>
      <c r="D1372" s="37"/>
      <c r="E1372" s="44"/>
      <c r="F1372" s="37"/>
      <c r="G1372" s="37"/>
      <c r="H1372" s="87"/>
      <c r="I1372" s="37"/>
      <c r="J1372" s="37"/>
      <c r="K1372" s="37"/>
      <c r="L1372" s="44"/>
      <c r="M1372" s="44"/>
      <c r="N1372" s="87"/>
      <c r="O1372" s="92"/>
      <c r="P1372" s="100"/>
      <c r="Q1372" s="72"/>
      <c r="R1372" s="72"/>
      <c r="S1372" s="49"/>
      <c r="T1372" s="49"/>
      <c r="U1372" s="49"/>
      <c r="V1372" s="49"/>
      <c r="W1372" s="49"/>
      <c r="X1372" s="49"/>
      <c r="Y1372" s="49"/>
      <c r="Z1372" s="49"/>
      <c r="AA1372" s="49"/>
      <c r="AB1372" s="49"/>
      <c r="AC1372" s="49"/>
      <c r="AD1372" s="49"/>
      <c r="AE1372" s="49"/>
      <c r="AF1372" s="49"/>
      <c r="AG1372" s="49"/>
      <c r="AH1372" s="49"/>
      <c r="AI1372" s="49"/>
      <c r="AJ1372" s="49"/>
      <c r="AK1372" s="49"/>
      <c r="AL1372" s="49"/>
      <c r="AM1372" s="49"/>
      <c r="AN1372" s="49"/>
      <c r="AO1372" s="49"/>
      <c r="AP1372" s="49"/>
      <c r="AQ1372" s="49"/>
      <c r="AR1372" s="49"/>
      <c r="AS1372" s="49"/>
      <c r="AT1372" s="49"/>
      <c r="AU1372" s="49"/>
      <c r="AV1372" s="49"/>
      <c r="AW1372" s="49"/>
      <c r="AX1372" s="49"/>
      <c r="AY1372" s="49"/>
      <c r="AZ1372" s="49"/>
      <c r="BA1372" s="49"/>
      <c r="BB1372" s="49"/>
      <c r="BC1372" s="49"/>
      <c r="BD1372" s="49"/>
      <c r="BE1372" s="49"/>
      <c r="BF1372" s="49"/>
      <c r="BG1372" s="49"/>
      <c r="BH1372" s="49"/>
      <c r="BI1372" s="49"/>
      <c r="BJ1372" s="49"/>
      <c r="BK1372" s="49"/>
      <c r="BL1372" s="49"/>
      <c r="BM1372" s="49"/>
      <c r="BN1372" s="49"/>
      <c r="BO1372" s="49"/>
      <c r="BP1372" s="49"/>
      <c r="BQ1372" s="49"/>
      <c r="BR1372" s="49"/>
      <c r="BS1372" s="49"/>
      <c r="BT1372" s="49"/>
      <c r="BU1372" s="49"/>
      <c r="BV1372" s="49"/>
      <c r="BW1372" s="49"/>
      <c r="BX1372" s="49"/>
      <c r="BY1372" s="49"/>
      <c r="BZ1372" s="49"/>
      <c r="CA1372" s="49"/>
      <c r="CB1372" s="49"/>
      <c r="CC1372" s="49"/>
      <c r="CD1372" s="49"/>
      <c r="CE1372" s="49"/>
      <c r="CF1372" s="49"/>
      <c r="CG1372" s="49"/>
      <c r="CH1372" s="49"/>
      <c r="CI1372" s="49"/>
      <c r="CJ1372" s="49"/>
      <c r="CK1372" s="49"/>
      <c r="CL1372" s="49"/>
      <c r="CM1372" s="49"/>
      <c r="CN1372" s="49"/>
      <c r="CO1372" s="49"/>
      <c r="CP1372" s="49"/>
      <c r="CQ1372" s="49"/>
      <c r="CR1372" s="49"/>
      <c r="CS1372" s="49"/>
      <c r="CT1372" s="49"/>
      <c r="CU1372" s="49"/>
      <c r="CV1372" s="49"/>
      <c r="CW1372" s="49"/>
      <c r="CX1372" s="49"/>
      <c r="CY1372" s="49"/>
      <c r="CZ1372" s="49"/>
      <c r="DA1372" s="49"/>
      <c r="DB1372" s="49"/>
      <c r="DC1372" s="49"/>
      <c r="DD1372" s="49"/>
      <c r="DE1372" s="49"/>
      <c r="DF1372" s="49"/>
      <c r="DG1372" s="49"/>
      <c r="DH1372" s="49"/>
      <c r="DI1372" s="49"/>
      <c r="DJ1372" s="49"/>
      <c r="DK1372" s="49"/>
      <c r="DL1372" s="49"/>
      <c r="DM1372" s="49"/>
      <c r="DN1372" s="49"/>
      <c r="DO1372" s="49"/>
      <c r="DP1372" s="49"/>
      <c r="DQ1372" s="49"/>
      <c r="DR1372" s="49"/>
      <c r="DS1372" s="49"/>
      <c r="DT1372" s="49"/>
      <c r="DU1372" s="49"/>
      <c r="DV1372" s="49"/>
      <c r="DW1372" s="49"/>
      <c r="DX1372" s="49"/>
      <c r="DY1372" s="49"/>
    </row>
    <row r="1373" spans="1:129" s="32" customFormat="1" ht="18.75">
      <c r="A1373" s="37"/>
      <c r="B1373" s="44"/>
      <c r="C1373" s="40"/>
      <c r="D1373" s="37"/>
      <c r="E1373" s="44"/>
      <c r="F1373" s="37"/>
      <c r="G1373" s="37"/>
      <c r="H1373" s="87"/>
      <c r="I1373" s="37"/>
      <c r="J1373" s="37"/>
      <c r="K1373" s="37"/>
      <c r="L1373" s="44"/>
      <c r="M1373" s="44"/>
      <c r="N1373" s="87"/>
      <c r="O1373" s="92"/>
      <c r="P1373" s="100"/>
      <c r="Q1373" s="72"/>
      <c r="R1373" s="72"/>
      <c r="S1373" s="49"/>
      <c r="T1373" s="49"/>
      <c r="U1373" s="49"/>
      <c r="V1373" s="49"/>
      <c r="W1373" s="49"/>
      <c r="X1373" s="49"/>
      <c r="Y1373" s="49"/>
      <c r="Z1373" s="49"/>
      <c r="AA1373" s="49"/>
      <c r="AB1373" s="49"/>
      <c r="AC1373" s="49"/>
      <c r="AD1373" s="49"/>
      <c r="AE1373" s="49"/>
      <c r="AF1373" s="49"/>
      <c r="AG1373" s="49"/>
      <c r="AH1373" s="49"/>
      <c r="AI1373" s="49"/>
      <c r="AJ1373" s="49"/>
      <c r="AK1373" s="49"/>
      <c r="AL1373" s="49"/>
      <c r="AM1373" s="49"/>
      <c r="AN1373" s="49"/>
      <c r="AO1373" s="49"/>
      <c r="AP1373" s="49"/>
      <c r="AQ1373" s="49"/>
      <c r="AR1373" s="49"/>
      <c r="AS1373" s="49"/>
      <c r="AT1373" s="49"/>
      <c r="AU1373" s="49"/>
      <c r="AV1373" s="49"/>
      <c r="AW1373" s="49"/>
      <c r="AX1373" s="49"/>
      <c r="AY1373" s="49"/>
      <c r="AZ1373" s="49"/>
      <c r="BA1373" s="49"/>
      <c r="BB1373" s="49"/>
      <c r="BC1373" s="49"/>
      <c r="BD1373" s="49"/>
      <c r="BE1373" s="49"/>
      <c r="BF1373" s="49"/>
      <c r="BG1373" s="49"/>
      <c r="BH1373" s="49"/>
      <c r="BI1373" s="49"/>
      <c r="BJ1373" s="49"/>
      <c r="BK1373" s="49"/>
      <c r="BL1373" s="49"/>
      <c r="BM1373" s="49"/>
      <c r="BN1373" s="49"/>
      <c r="BO1373" s="49"/>
      <c r="BP1373" s="49"/>
      <c r="BQ1373" s="49"/>
      <c r="BR1373" s="49"/>
      <c r="BS1373" s="49"/>
      <c r="BT1373" s="49"/>
      <c r="BU1373" s="49"/>
      <c r="BV1373" s="49"/>
      <c r="BW1373" s="49"/>
      <c r="BX1373" s="49"/>
      <c r="BY1373" s="49"/>
      <c r="BZ1373" s="49"/>
      <c r="CA1373" s="49"/>
      <c r="CB1373" s="49"/>
      <c r="CC1373" s="49"/>
      <c r="CD1373" s="49"/>
      <c r="CE1373" s="49"/>
      <c r="CF1373" s="49"/>
      <c r="CG1373" s="49"/>
      <c r="CH1373" s="49"/>
      <c r="CI1373" s="49"/>
      <c r="CJ1373" s="49"/>
      <c r="CK1373" s="49"/>
      <c r="CL1373" s="49"/>
      <c r="CM1373" s="49"/>
      <c r="CN1373" s="49"/>
      <c r="CO1373" s="49"/>
      <c r="CP1373" s="49"/>
      <c r="CQ1373" s="49"/>
      <c r="CR1373" s="49"/>
      <c r="CS1373" s="49"/>
      <c r="CT1373" s="49"/>
      <c r="CU1373" s="49"/>
      <c r="CV1373" s="49"/>
      <c r="CW1373" s="49"/>
      <c r="CX1373" s="49"/>
      <c r="CY1373" s="49"/>
      <c r="CZ1373" s="49"/>
      <c r="DA1373" s="49"/>
      <c r="DB1373" s="49"/>
      <c r="DC1373" s="49"/>
      <c r="DD1373" s="49"/>
      <c r="DE1373" s="49"/>
      <c r="DF1373" s="49"/>
      <c r="DG1373" s="49"/>
      <c r="DH1373" s="49"/>
      <c r="DI1373" s="49"/>
      <c r="DJ1373" s="49"/>
      <c r="DK1373" s="49"/>
      <c r="DL1373" s="49"/>
      <c r="DM1373" s="49"/>
      <c r="DN1373" s="49"/>
      <c r="DO1373" s="49"/>
      <c r="DP1373" s="49"/>
      <c r="DQ1373" s="49"/>
      <c r="DR1373" s="49"/>
      <c r="DS1373" s="49"/>
      <c r="DT1373" s="49"/>
      <c r="DU1373" s="49"/>
      <c r="DV1373" s="49"/>
      <c r="DW1373" s="49"/>
      <c r="DX1373" s="49"/>
      <c r="DY1373" s="49"/>
    </row>
    <row r="1374" spans="1:129" s="32" customFormat="1" ht="18.75">
      <c r="A1374" s="37"/>
      <c r="B1374" s="44"/>
      <c r="C1374" s="40"/>
      <c r="D1374" s="37"/>
      <c r="E1374" s="44"/>
      <c r="F1374" s="37"/>
      <c r="G1374" s="37"/>
      <c r="H1374" s="87"/>
      <c r="I1374" s="37"/>
      <c r="J1374" s="37"/>
      <c r="K1374" s="37"/>
      <c r="L1374" s="44"/>
      <c r="M1374" s="44"/>
      <c r="N1374" s="87"/>
      <c r="O1374" s="92"/>
      <c r="P1374" s="100"/>
      <c r="Q1374" s="72"/>
      <c r="R1374" s="72"/>
      <c r="S1374" s="49"/>
      <c r="T1374" s="49"/>
      <c r="U1374" s="49"/>
      <c r="V1374" s="49"/>
      <c r="W1374" s="49"/>
      <c r="X1374" s="49"/>
      <c r="Y1374" s="49"/>
      <c r="Z1374" s="49"/>
      <c r="AA1374" s="49"/>
      <c r="AB1374" s="49"/>
      <c r="AC1374" s="49"/>
      <c r="AD1374" s="49"/>
      <c r="AE1374" s="49"/>
      <c r="AF1374" s="49"/>
      <c r="AG1374" s="49"/>
      <c r="AH1374" s="49"/>
      <c r="AI1374" s="49"/>
      <c r="AJ1374" s="49"/>
      <c r="AK1374" s="49"/>
      <c r="AL1374" s="49"/>
      <c r="AM1374" s="49"/>
      <c r="AN1374" s="49"/>
      <c r="AO1374" s="49"/>
      <c r="AP1374" s="49"/>
      <c r="AQ1374" s="49"/>
      <c r="AR1374" s="49"/>
      <c r="AS1374" s="49"/>
      <c r="AT1374" s="49"/>
      <c r="AU1374" s="49"/>
      <c r="AV1374" s="49"/>
      <c r="AW1374" s="49"/>
      <c r="AX1374" s="49"/>
      <c r="AY1374" s="49"/>
      <c r="AZ1374" s="49"/>
      <c r="BA1374" s="49"/>
      <c r="BB1374" s="49"/>
      <c r="BC1374" s="49"/>
      <c r="BD1374" s="49"/>
      <c r="BE1374" s="49"/>
      <c r="BF1374" s="49"/>
      <c r="BG1374" s="49"/>
      <c r="BH1374" s="49"/>
      <c r="BI1374" s="49"/>
      <c r="BJ1374" s="49"/>
      <c r="BK1374" s="49"/>
      <c r="BL1374" s="49"/>
      <c r="BM1374" s="49"/>
      <c r="BN1374" s="49"/>
      <c r="BO1374" s="49"/>
      <c r="BP1374" s="49"/>
      <c r="BQ1374" s="49"/>
      <c r="BR1374" s="49"/>
      <c r="BS1374" s="49"/>
      <c r="BT1374" s="49"/>
      <c r="BU1374" s="49"/>
      <c r="BV1374" s="49"/>
      <c r="BW1374" s="49"/>
      <c r="BX1374" s="49"/>
      <c r="BY1374" s="49"/>
      <c r="BZ1374" s="49"/>
      <c r="CA1374" s="49"/>
      <c r="CB1374" s="49"/>
      <c r="CC1374" s="49"/>
      <c r="CD1374" s="49"/>
      <c r="CE1374" s="49"/>
      <c r="CF1374" s="49"/>
      <c r="CG1374" s="49"/>
      <c r="CH1374" s="49"/>
      <c r="CI1374" s="49"/>
      <c r="CJ1374" s="49"/>
      <c r="CK1374" s="49"/>
      <c r="CL1374" s="49"/>
      <c r="CM1374" s="49"/>
      <c r="CN1374" s="49"/>
      <c r="CO1374" s="49"/>
      <c r="CP1374" s="49"/>
      <c r="CQ1374" s="49"/>
      <c r="CR1374" s="49"/>
      <c r="CS1374" s="49"/>
      <c r="CT1374" s="49"/>
      <c r="CU1374" s="49"/>
      <c r="CV1374" s="49"/>
      <c r="CW1374" s="49"/>
      <c r="CX1374" s="49"/>
      <c r="CY1374" s="49"/>
      <c r="CZ1374" s="49"/>
      <c r="DA1374" s="49"/>
      <c r="DB1374" s="49"/>
      <c r="DC1374" s="49"/>
      <c r="DD1374" s="49"/>
      <c r="DE1374" s="49"/>
      <c r="DF1374" s="49"/>
      <c r="DG1374" s="49"/>
      <c r="DH1374" s="49"/>
      <c r="DI1374" s="49"/>
      <c r="DJ1374" s="49"/>
      <c r="DK1374" s="49"/>
      <c r="DL1374" s="49"/>
      <c r="DM1374" s="49"/>
      <c r="DN1374" s="49"/>
      <c r="DO1374" s="49"/>
      <c r="DP1374" s="49"/>
      <c r="DQ1374" s="49"/>
      <c r="DR1374" s="49"/>
      <c r="DS1374" s="49"/>
      <c r="DT1374" s="49"/>
      <c r="DU1374" s="49"/>
      <c r="DV1374" s="49"/>
      <c r="DW1374" s="49"/>
      <c r="DX1374" s="49"/>
      <c r="DY1374" s="49"/>
    </row>
    <row r="1375" spans="1:129" s="32" customFormat="1" ht="18.75">
      <c r="A1375" s="37"/>
      <c r="B1375" s="44"/>
      <c r="C1375" s="40"/>
      <c r="D1375" s="37"/>
      <c r="E1375" s="44"/>
      <c r="F1375" s="37"/>
      <c r="G1375" s="37"/>
      <c r="H1375" s="87"/>
      <c r="I1375" s="37"/>
      <c r="J1375" s="37"/>
      <c r="K1375" s="37"/>
      <c r="L1375" s="44"/>
      <c r="M1375" s="44"/>
      <c r="N1375" s="87"/>
      <c r="O1375" s="92"/>
      <c r="P1375" s="100"/>
      <c r="Q1375" s="72"/>
      <c r="R1375" s="72"/>
      <c r="S1375" s="49"/>
      <c r="T1375" s="49"/>
      <c r="U1375" s="49"/>
      <c r="V1375" s="49"/>
      <c r="W1375" s="49"/>
      <c r="X1375" s="49"/>
      <c r="Y1375" s="49"/>
      <c r="Z1375" s="49"/>
      <c r="AA1375" s="49"/>
      <c r="AB1375" s="49"/>
      <c r="AC1375" s="49"/>
      <c r="AD1375" s="49"/>
      <c r="AE1375" s="49"/>
      <c r="AF1375" s="49"/>
      <c r="AG1375" s="49"/>
      <c r="AH1375" s="49"/>
      <c r="AI1375" s="49"/>
      <c r="AJ1375" s="49"/>
      <c r="AK1375" s="49"/>
      <c r="AL1375" s="49"/>
      <c r="AM1375" s="49"/>
      <c r="AN1375" s="49"/>
      <c r="AO1375" s="49"/>
      <c r="AP1375" s="49"/>
      <c r="AQ1375" s="49"/>
      <c r="AR1375" s="49"/>
      <c r="AS1375" s="49"/>
      <c r="AT1375" s="49"/>
      <c r="AU1375" s="49"/>
      <c r="AV1375" s="49"/>
      <c r="AW1375" s="49"/>
      <c r="AX1375" s="49"/>
      <c r="AY1375" s="49"/>
      <c r="AZ1375" s="49"/>
      <c r="BA1375" s="49"/>
      <c r="BB1375" s="49"/>
      <c r="BC1375" s="49"/>
      <c r="BD1375" s="49"/>
      <c r="BE1375" s="49"/>
      <c r="BF1375" s="49"/>
      <c r="BG1375" s="49"/>
      <c r="BH1375" s="49"/>
      <c r="BI1375" s="49"/>
      <c r="BJ1375" s="49"/>
      <c r="BK1375" s="49"/>
      <c r="BL1375" s="49"/>
      <c r="BM1375" s="49"/>
      <c r="BN1375" s="49"/>
      <c r="BO1375" s="49"/>
      <c r="BP1375" s="49"/>
      <c r="BQ1375" s="49"/>
      <c r="BR1375" s="49"/>
      <c r="BS1375" s="49"/>
      <c r="BT1375" s="49"/>
      <c r="BU1375" s="49"/>
      <c r="BV1375" s="49"/>
      <c r="BW1375" s="49"/>
      <c r="BX1375" s="49"/>
      <c r="BY1375" s="49"/>
      <c r="BZ1375" s="49"/>
      <c r="CA1375" s="49"/>
      <c r="CB1375" s="49"/>
      <c r="CC1375" s="49"/>
      <c r="CD1375" s="49"/>
      <c r="CE1375" s="49"/>
      <c r="CF1375" s="49"/>
      <c r="CG1375" s="49"/>
      <c r="CH1375" s="49"/>
      <c r="CI1375" s="49"/>
      <c r="CJ1375" s="49"/>
      <c r="CK1375" s="49"/>
      <c r="CL1375" s="49"/>
      <c r="CM1375" s="49"/>
      <c r="CN1375" s="49"/>
      <c r="CO1375" s="49"/>
      <c r="CP1375" s="49"/>
      <c r="CQ1375" s="49"/>
      <c r="CR1375" s="49"/>
      <c r="CS1375" s="49"/>
      <c r="CT1375" s="49"/>
      <c r="CU1375" s="49"/>
      <c r="CV1375" s="49"/>
      <c r="CW1375" s="49"/>
      <c r="CX1375" s="49"/>
      <c r="CY1375" s="49"/>
      <c r="CZ1375" s="49"/>
      <c r="DA1375" s="49"/>
      <c r="DB1375" s="49"/>
      <c r="DC1375" s="49"/>
      <c r="DD1375" s="49"/>
      <c r="DE1375" s="49"/>
      <c r="DF1375" s="49"/>
      <c r="DG1375" s="49"/>
      <c r="DH1375" s="49"/>
      <c r="DI1375" s="49"/>
      <c r="DJ1375" s="49"/>
      <c r="DK1375" s="49"/>
      <c r="DL1375" s="49"/>
      <c r="DM1375" s="49"/>
      <c r="DN1375" s="49"/>
      <c r="DO1375" s="49"/>
      <c r="DP1375" s="49"/>
      <c r="DQ1375" s="49"/>
      <c r="DR1375" s="49"/>
      <c r="DS1375" s="49"/>
      <c r="DT1375" s="49"/>
      <c r="DU1375" s="49"/>
      <c r="DV1375" s="49"/>
      <c r="DW1375" s="49"/>
      <c r="DX1375" s="49"/>
      <c r="DY1375" s="49"/>
    </row>
    <row r="1376" spans="1:129" s="32" customFormat="1" ht="18.75">
      <c r="A1376" s="37"/>
      <c r="B1376" s="44"/>
      <c r="C1376" s="40"/>
      <c r="D1376" s="37"/>
      <c r="E1376" s="44"/>
      <c r="F1376" s="37"/>
      <c r="G1376" s="37"/>
      <c r="H1376" s="87"/>
      <c r="I1376" s="37"/>
      <c r="J1376" s="37"/>
      <c r="K1376" s="37"/>
      <c r="L1376" s="44"/>
      <c r="M1376" s="44"/>
      <c r="N1376" s="87"/>
      <c r="O1376" s="91"/>
      <c r="P1376" s="99"/>
      <c r="Q1376" s="72"/>
      <c r="R1376" s="72"/>
      <c r="S1376" s="49"/>
      <c r="T1376" s="49"/>
      <c r="U1376" s="49"/>
      <c r="V1376" s="49"/>
      <c r="W1376" s="49"/>
      <c r="X1376" s="49"/>
      <c r="Y1376" s="49"/>
      <c r="Z1376" s="49"/>
      <c r="AA1376" s="49"/>
      <c r="AB1376" s="49"/>
      <c r="AC1376" s="49"/>
      <c r="AD1376" s="49"/>
      <c r="AE1376" s="49"/>
      <c r="AF1376" s="49"/>
      <c r="AG1376" s="49"/>
      <c r="AH1376" s="49"/>
      <c r="AI1376" s="49"/>
      <c r="AJ1376" s="49"/>
      <c r="AK1376" s="49"/>
      <c r="AL1376" s="49"/>
      <c r="AM1376" s="49"/>
      <c r="AN1376" s="49"/>
      <c r="AO1376" s="49"/>
      <c r="AP1376" s="49"/>
      <c r="AQ1376" s="49"/>
      <c r="AR1376" s="49"/>
      <c r="AS1376" s="49"/>
      <c r="AT1376" s="49"/>
      <c r="AU1376" s="49"/>
      <c r="AV1376" s="49"/>
      <c r="AW1376" s="49"/>
      <c r="AX1376" s="49"/>
      <c r="AY1376" s="49"/>
      <c r="AZ1376" s="49"/>
      <c r="BA1376" s="49"/>
      <c r="BB1376" s="49"/>
      <c r="BC1376" s="49"/>
      <c r="BD1376" s="49"/>
      <c r="BE1376" s="49"/>
      <c r="BF1376" s="49"/>
      <c r="BG1376" s="49"/>
      <c r="BH1376" s="49"/>
      <c r="BI1376" s="49"/>
      <c r="BJ1376" s="49"/>
      <c r="BK1376" s="49"/>
      <c r="BL1376" s="49"/>
      <c r="BM1376" s="49"/>
      <c r="BN1376" s="49"/>
      <c r="BO1376" s="49"/>
      <c r="BP1376" s="49"/>
      <c r="BQ1376" s="49"/>
      <c r="BR1376" s="49"/>
      <c r="BS1376" s="49"/>
      <c r="BT1376" s="49"/>
      <c r="BU1376" s="49"/>
      <c r="BV1376" s="49"/>
      <c r="BW1376" s="49"/>
      <c r="BX1376" s="49"/>
      <c r="BY1376" s="49"/>
      <c r="BZ1376" s="49"/>
      <c r="CA1376" s="49"/>
      <c r="CB1376" s="49"/>
      <c r="CC1376" s="49"/>
      <c r="CD1376" s="49"/>
      <c r="CE1376" s="49"/>
      <c r="CF1376" s="49"/>
      <c r="CG1376" s="49"/>
      <c r="CH1376" s="49"/>
      <c r="CI1376" s="49"/>
      <c r="CJ1376" s="49"/>
      <c r="CK1376" s="49"/>
      <c r="CL1376" s="49"/>
      <c r="CM1376" s="49"/>
      <c r="CN1376" s="49"/>
      <c r="CO1376" s="49"/>
      <c r="CP1376" s="49"/>
      <c r="CQ1376" s="49"/>
      <c r="CR1376" s="49"/>
      <c r="CS1376" s="49"/>
      <c r="CT1376" s="49"/>
      <c r="CU1376" s="49"/>
      <c r="CV1376" s="49"/>
      <c r="CW1376" s="49"/>
      <c r="CX1376" s="49"/>
      <c r="CY1376" s="49"/>
      <c r="CZ1376" s="49"/>
      <c r="DA1376" s="49"/>
      <c r="DB1376" s="49"/>
      <c r="DC1376" s="49"/>
      <c r="DD1376" s="49"/>
      <c r="DE1376" s="49"/>
      <c r="DF1376" s="49"/>
      <c r="DG1376" s="49"/>
      <c r="DH1376" s="49"/>
      <c r="DI1376" s="49"/>
      <c r="DJ1376" s="49"/>
      <c r="DK1376" s="49"/>
      <c r="DL1376" s="49"/>
      <c r="DM1376" s="49"/>
      <c r="DN1376" s="49"/>
      <c r="DO1376" s="49"/>
      <c r="DP1376" s="49"/>
      <c r="DQ1376" s="49"/>
      <c r="DR1376" s="49"/>
      <c r="DS1376" s="49"/>
      <c r="DT1376" s="49"/>
      <c r="DU1376" s="49"/>
      <c r="DV1376" s="49"/>
      <c r="DW1376" s="49"/>
      <c r="DX1376" s="49"/>
      <c r="DY1376" s="49"/>
    </row>
    <row r="1377" spans="1:129" s="32" customFormat="1" ht="18.75">
      <c r="A1377" s="37"/>
      <c r="B1377" s="44"/>
      <c r="C1377" s="40"/>
      <c r="D1377" s="37"/>
      <c r="E1377" s="44"/>
      <c r="F1377" s="37"/>
      <c r="G1377" s="37"/>
      <c r="H1377" s="87"/>
      <c r="I1377" s="37"/>
      <c r="J1377" s="37"/>
      <c r="K1377" s="37"/>
      <c r="L1377" s="44"/>
      <c r="M1377" s="44"/>
      <c r="N1377" s="87"/>
      <c r="O1377" s="91"/>
      <c r="P1377" s="99"/>
      <c r="Q1377" s="72"/>
      <c r="R1377" s="72"/>
      <c r="S1377" s="49"/>
      <c r="T1377" s="49"/>
      <c r="U1377" s="49"/>
      <c r="V1377" s="49"/>
      <c r="W1377" s="49"/>
      <c r="X1377" s="49"/>
      <c r="Y1377" s="49"/>
      <c r="Z1377" s="49"/>
      <c r="AA1377" s="49"/>
      <c r="AB1377" s="49"/>
      <c r="AC1377" s="49"/>
      <c r="AD1377" s="49"/>
      <c r="AE1377" s="49"/>
      <c r="AF1377" s="49"/>
      <c r="AG1377" s="49"/>
      <c r="AH1377" s="49"/>
      <c r="AI1377" s="49"/>
      <c r="AJ1377" s="49"/>
      <c r="AK1377" s="49"/>
      <c r="AL1377" s="49"/>
      <c r="AM1377" s="49"/>
      <c r="AN1377" s="49"/>
      <c r="AO1377" s="49"/>
      <c r="AP1377" s="49"/>
      <c r="AQ1377" s="49"/>
      <c r="AR1377" s="49"/>
      <c r="AS1377" s="49"/>
      <c r="AT1377" s="49"/>
      <c r="AU1377" s="49"/>
      <c r="AV1377" s="49"/>
      <c r="AW1377" s="49"/>
      <c r="AX1377" s="49"/>
      <c r="AY1377" s="49"/>
      <c r="AZ1377" s="49"/>
      <c r="BA1377" s="49"/>
      <c r="BB1377" s="49"/>
      <c r="BC1377" s="49"/>
      <c r="BD1377" s="49"/>
      <c r="BE1377" s="49"/>
      <c r="BF1377" s="49"/>
      <c r="BG1377" s="49"/>
      <c r="BH1377" s="49"/>
      <c r="BI1377" s="49"/>
      <c r="BJ1377" s="49"/>
      <c r="BK1377" s="49"/>
      <c r="BL1377" s="49"/>
      <c r="BM1377" s="49"/>
      <c r="BN1377" s="49"/>
      <c r="BO1377" s="49"/>
      <c r="BP1377" s="49"/>
      <c r="BQ1377" s="49"/>
      <c r="BR1377" s="49"/>
      <c r="BS1377" s="49"/>
      <c r="BT1377" s="49"/>
      <c r="BU1377" s="49"/>
      <c r="BV1377" s="49"/>
      <c r="BW1377" s="49"/>
      <c r="BX1377" s="49"/>
      <c r="BY1377" s="49"/>
      <c r="BZ1377" s="49"/>
      <c r="CA1377" s="49"/>
      <c r="CB1377" s="49"/>
      <c r="CC1377" s="49"/>
      <c r="CD1377" s="49"/>
      <c r="CE1377" s="49"/>
      <c r="CF1377" s="49"/>
      <c r="CG1377" s="49"/>
      <c r="CH1377" s="49"/>
      <c r="CI1377" s="49"/>
      <c r="CJ1377" s="49"/>
      <c r="CK1377" s="49"/>
      <c r="CL1377" s="49"/>
      <c r="CM1377" s="49"/>
      <c r="CN1377" s="49"/>
      <c r="CO1377" s="49"/>
      <c r="CP1377" s="49"/>
      <c r="CQ1377" s="49"/>
      <c r="CR1377" s="49"/>
      <c r="CS1377" s="49"/>
      <c r="CT1377" s="49"/>
      <c r="CU1377" s="49"/>
      <c r="CV1377" s="49"/>
      <c r="CW1377" s="49"/>
      <c r="CX1377" s="49"/>
      <c r="CY1377" s="49"/>
      <c r="CZ1377" s="49"/>
      <c r="DA1377" s="49"/>
      <c r="DB1377" s="49"/>
      <c r="DC1377" s="49"/>
      <c r="DD1377" s="49"/>
      <c r="DE1377" s="49"/>
      <c r="DF1377" s="49"/>
      <c r="DG1377" s="49"/>
      <c r="DH1377" s="49"/>
      <c r="DI1377" s="49"/>
      <c r="DJ1377" s="49"/>
      <c r="DK1377" s="49"/>
      <c r="DL1377" s="49"/>
      <c r="DM1377" s="49"/>
      <c r="DN1377" s="49"/>
      <c r="DO1377" s="49"/>
      <c r="DP1377" s="49"/>
      <c r="DQ1377" s="49"/>
      <c r="DR1377" s="49"/>
      <c r="DS1377" s="49"/>
      <c r="DT1377" s="49"/>
      <c r="DU1377" s="49"/>
      <c r="DV1377" s="49"/>
      <c r="DW1377" s="49"/>
      <c r="DX1377" s="49"/>
      <c r="DY1377" s="49"/>
    </row>
    <row r="1378" spans="1:129" s="32" customFormat="1" ht="18.75">
      <c r="A1378" s="37"/>
      <c r="B1378" s="44"/>
      <c r="C1378" s="40"/>
      <c r="D1378" s="37"/>
      <c r="E1378" s="44"/>
      <c r="F1378" s="37"/>
      <c r="G1378" s="37"/>
      <c r="H1378" s="87"/>
      <c r="I1378" s="37"/>
      <c r="J1378" s="37"/>
      <c r="K1378" s="37"/>
      <c r="L1378" s="44"/>
      <c r="M1378" s="44"/>
      <c r="N1378" s="87"/>
      <c r="O1378" s="91"/>
      <c r="P1378" s="99"/>
      <c r="Q1378" s="72"/>
      <c r="R1378" s="72"/>
      <c r="S1378" s="49"/>
      <c r="T1378" s="49"/>
      <c r="U1378" s="49"/>
      <c r="V1378" s="49"/>
      <c r="W1378" s="49"/>
      <c r="X1378" s="49"/>
      <c r="Y1378" s="49"/>
      <c r="Z1378" s="49"/>
      <c r="AA1378" s="49"/>
      <c r="AB1378" s="49"/>
      <c r="AC1378" s="49"/>
      <c r="AD1378" s="49"/>
      <c r="AE1378" s="49"/>
      <c r="AF1378" s="49"/>
      <c r="AG1378" s="49"/>
      <c r="AH1378" s="49"/>
      <c r="AI1378" s="49"/>
      <c r="AJ1378" s="49"/>
      <c r="AK1378" s="49"/>
      <c r="AL1378" s="49"/>
      <c r="AM1378" s="49"/>
      <c r="AN1378" s="49"/>
      <c r="AO1378" s="49"/>
      <c r="AP1378" s="49"/>
      <c r="AQ1378" s="49"/>
      <c r="AR1378" s="49"/>
      <c r="AS1378" s="49"/>
      <c r="AT1378" s="49"/>
      <c r="AU1378" s="49"/>
      <c r="AV1378" s="49"/>
      <c r="AW1378" s="49"/>
      <c r="AX1378" s="49"/>
      <c r="AY1378" s="49"/>
      <c r="AZ1378" s="49"/>
      <c r="BA1378" s="49"/>
      <c r="BB1378" s="49"/>
      <c r="BC1378" s="49"/>
      <c r="BD1378" s="49"/>
      <c r="BE1378" s="49"/>
      <c r="BF1378" s="49"/>
      <c r="BG1378" s="49"/>
      <c r="BH1378" s="49"/>
      <c r="BI1378" s="49"/>
      <c r="BJ1378" s="49"/>
      <c r="BK1378" s="49"/>
      <c r="BL1378" s="49"/>
      <c r="BM1378" s="49"/>
      <c r="BN1378" s="49"/>
      <c r="BO1378" s="49"/>
      <c r="BP1378" s="49"/>
      <c r="BQ1378" s="49"/>
      <c r="BR1378" s="49"/>
      <c r="BS1378" s="49"/>
      <c r="BT1378" s="49"/>
      <c r="BU1378" s="49"/>
      <c r="BV1378" s="49"/>
      <c r="BW1378" s="49"/>
      <c r="BX1378" s="49"/>
      <c r="BY1378" s="49"/>
      <c r="BZ1378" s="49"/>
      <c r="CA1378" s="49"/>
      <c r="CB1378" s="49"/>
      <c r="CC1378" s="49"/>
      <c r="CD1378" s="49"/>
      <c r="CE1378" s="49"/>
      <c r="CF1378" s="49"/>
      <c r="CG1378" s="49"/>
      <c r="CH1378" s="49"/>
      <c r="CI1378" s="49"/>
      <c r="CJ1378" s="49"/>
      <c r="CK1378" s="49"/>
      <c r="CL1378" s="49"/>
      <c r="CM1378" s="49"/>
      <c r="CN1378" s="49"/>
      <c r="CO1378" s="49"/>
      <c r="CP1378" s="49"/>
      <c r="CQ1378" s="49"/>
      <c r="CR1378" s="49"/>
      <c r="CS1378" s="49"/>
      <c r="CT1378" s="49"/>
      <c r="CU1378" s="49"/>
      <c r="CV1378" s="49"/>
      <c r="CW1378" s="49"/>
      <c r="CX1378" s="49"/>
      <c r="CY1378" s="49"/>
      <c r="CZ1378" s="49"/>
      <c r="DA1378" s="49"/>
      <c r="DB1378" s="49"/>
      <c r="DC1378" s="49"/>
      <c r="DD1378" s="49"/>
      <c r="DE1378" s="49"/>
      <c r="DF1378" s="49"/>
      <c r="DG1378" s="49"/>
      <c r="DH1378" s="49"/>
      <c r="DI1378" s="49"/>
      <c r="DJ1378" s="49"/>
      <c r="DK1378" s="49"/>
      <c r="DL1378" s="49"/>
      <c r="DM1378" s="49"/>
      <c r="DN1378" s="49"/>
      <c r="DO1378" s="49"/>
      <c r="DP1378" s="49"/>
      <c r="DQ1378" s="49"/>
      <c r="DR1378" s="49"/>
      <c r="DS1378" s="49"/>
      <c r="DT1378" s="49"/>
      <c r="DU1378" s="49"/>
      <c r="DV1378" s="49"/>
      <c r="DW1378" s="49"/>
      <c r="DX1378" s="49"/>
      <c r="DY1378" s="49"/>
    </row>
    <row r="1379" spans="1:129" s="32" customFormat="1" ht="18.75">
      <c r="A1379" s="37"/>
      <c r="B1379" s="44"/>
      <c r="C1379" s="40"/>
      <c r="D1379" s="37"/>
      <c r="E1379" s="44"/>
      <c r="F1379" s="37"/>
      <c r="G1379" s="37"/>
      <c r="H1379" s="87"/>
      <c r="I1379" s="37"/>
      <c r="J1379" s="37"/>
      <c r="K1379" s="37"/>
      <c r="L1379" s="44"/>
      <c r="M1379" s="44"/>
      <c r="N1379" s="87"/>
      <c r="O1379" s="91"/>
      <c r="P1379" s="99"/>
      <c r="Q1379" s="72"/>
      <c r="R1379" s="72"/>
      <c r="S1379" s="49"/>
      <c r="T1379" s="49"/>
      <c r="U1379" s="49"/>
      <c r="V1379" s="49"/>
      <c r="W1379" s="49"/>
      <c r="X1379" s="49"/>
      <c r="Y1379" s="49"/>
      <c r="Z1379" s="49"/>
      <c r="AA1379" s="49"/>
      <c r="AB1379" s="49"/>
      <c r="AC1379" s="49"/>
      <c r="AD1379" s="49"/>
      <c r="AE1379" s="49"/>
      <c r="AF1379" s="49"/>
      <c r="AG1379" s="49"/>
      <c r="AH1379" s="49"/>
      <c r="AI1379" s="49"/>
      <c r="AJ1379" s="49"/>
      <c r="AK1379" s="49"/>
      <c r="AL1379" s="49"/>
      <c r="AM1379" s="49"/>
      <c r="AN1379" s="49"/>
      <c r="AO1379" s="49"/>
      <c r="AP1379" s="49"/>
      <c r="AQ1379" s="49"/>
      <c r="AR1379" s="49"/>
      <c r="AS1379" s="49"/>
      <c r="AT1379" s="49"/>
      <c r="AU1379" s="49"/>
      <c r="AV1379" s="49"/>
      <c r="AW1379" s="49"/>
      <c r="AX1379" s="49"/>
      <c r="AY1379" s="49"/>
      <c r="AZ1379" s="49"/>
      <c r="BA1379" s="49"/>
      <c r="BB1379" s="49"/>
      <c r="BC1379" s="49"/>
      <c r="BD1379" s="49"/>
      <c r="BE1379" s="49"/>
      <c r="BF1379" s="49"/>
      <c r="BG1379" s="49"/>
      <c r="BH1379" s="49"/>
      <c r="BI1379" s="49"/>
      <c r="BJ1379" s="49"/>
      <c r="BK1379" s="49"/>
      <c r="BL1379" s="49"/>
      <c r="BM1379" s="49"/>
      <c r="BN1379" s="49"/>
      <c r="BO1379" s="49"/>
      <c r="BP1379" s="49"/>
      <c r="BQ1379" s="49"/>
      <c r="BR1379" s="49"/>
      <c r="BS1379" s="49"/>
      <c r="BT1379" s="49"/>
      <c r="BU1379" s="49"/>
      <c r="BV1379" s="49"/>
      <c r="BW1379" s="49"/>
      <c r="BX1379" s="49"/>
      <c r="BY1379" s="49"/>
      <c r="BZ1379" s="49"/>
      <c r="CA1379" s="49"/>
      <c r="CB1379" s="49"/>
      <c r="CC1379" s="49"/>
      <c r="CD1379" s="49"/>
      <c r="CE1379" s="49"/>
      <c r="CF1379" s="49"/>
      <c r="CG1379" s="49"/>
      <c r="CH1379" s="49"/>
      <c r="CI1379" s="49"/>
      <c r="CJ1379" s="49"/>
      <c r="CK1379" s="49"/>
      <c r="CL1379" s="49"/>
      <c r="CM1379" s="49"/>
      <c r="CN1379" s="49"/>
      <c r="CO1379" s="49"/>
      <c r="CP1379" s="49"/>
      <c r="CQ1379" s="49"/>
      <c r="CR1379" s="49"/>
      <c r="CS1379" s="49"/>
      <c r="CT1379" s="49"/>
      <c r="CU1379" s="49"/>
      <c r="CV1379" s="49"/>
      <c r="CW1379" s="49"/>
      <c r="CX1379" s="49"/>
      <c r="CY1379" s="49"/>
      <c r="CZ1379" s="49"/>
      <c r="DA1379" s="49"/>
      <c r="DB1379" s="49"/>
      <c r="DC1379" s="49"/>
      <c r="DD1379" s="49"/>
      <c r="DE1379" s="49"/>
      <c r="DF1379" s="49"/>
      <c r="DG1379" s="49"/>
      <c r="DH1379" s="49"/>
      <c r="DI1379" s="49"/>
      <c r="DJ1379" s="49"/>
      <c r="DK1379" s="49"/>
      <c r="DL1379" s="49"/>
      <c r="DM1379" s="49"/>
      <c r="DN1379" s="49"/>
      <c r="DO1379" s="49"/>
      <c r="DP1379" s="49"/>
      <c r="DQ1379" s="49"/>
      <c r="DR1379" s="49"/>
      <c r="DS1379" s="49"/>
      <c r="DT1379" s="49"/>
      <c r="DU1379" s="49"/>
      <c r="DV1379" s="49"/>
      <c r="DW1379" s="49"/>
      <c r="DX1379" s="49"/>
      <c r="DY1379" s="49"/>
    </row>
    <row r="1380" spans="1:129" s="32" customFormat="1" ht="18.75">
      <c r="A1380" s="26"/>
      <c r="B1380" s="44"/>
      <c r="C1380" s="40"/>
      <c r="D1380" s="37"/>
      <c r="E1380" s="44"/>
      <c r="F1380" s="37"/>
      <c r="G1380" s="37"/>
      <c r="H1380" s="87"/>
      <c r="I1380" s="37"/>
      <c r="J1380" s="37"/>
      <c r="K1380" s="37"/>
      <c r="L1380" s="44"/>
      <c r="M1380" s="44"/>
      <c r="N1380" s="87"/>
      <c r="O1380" s="91"/>
      <c r="P1380" s="99"/>
      <c r="Q1380" s="72"/>
      <c r="R1380" s="72"/>
      <c r="S1380" s="49"/>
      <c r="T1380" s="49"/>
      <c r="U1380" s="49"/>
      <c r="V1380" s="49"/>
      <c r="W1380" s="49"/>
      <c r="X1380" s="49"/>
      <c r="Y1380" s="49"/>
      <c r="Z1380" s="49"/>
      <c r="AA1380" s="49"/>
      <c r="AB1380" s="49"/>
      <c r="AC1380" s="49"/>
      <c r="AD1380" s="49"/>
      <c r="AE1380" s="49"/>
      <c r="AF1380" s="49"/>
      <c r="AG1380" s="49"/>
      <c r="AH1380" s="49"/>
      <c r="AI1380" s="49"/>
      <c r="AJ1380" s="49"/>
      <c r="AK1380" s="49"/>
      <c r="AL1380" s="49"/>
      <c r="AM1380" s="49"/>
      <c r="AN1380" s="49"/>
      <c r="AO1380" s="49"/>
      <c r="AP1380" s="49"/>
      <c r="AQ1380" s="49"/>
      <c r="AR1380" s="49"/>
      <c r="AS1380" s="49"/>
      <c r="AT1380" s="49"/>
      <c r="AU1380" s="49"/>
      <c r="AV1380" s="49"/>
      <c r="AW1380" s="49"/>
      <c r="AX1380" s="49"/>
      <c r="AY1380" s="49"/>
      <c r="AZ1380" s="49"/>
      <c r="BA1380" s="49"/>
      <c r="BB1380" s="49"/>
      <c r="BC1380" s="49"/>
      <c r="BD1380" s="49"/>
      <c r="BE1380" s="49"/>
      <c r="BF1380" s="49"/>
      <c r="BG1380" s="49"/>
      <c r="BH1380" s="49"/>
      <c r="BI1380" s="49"/>
      <c r="BJ1380" s="49"/>
      <c r="BK1380" s="49"/>
      <c r="BL1380" s="49"/>
      <c r="BM1380" s="49"/>
      <c r="BN1380" s="49"/>
      <c r="BO1380" s="49"/>
      <c r="BP1380" s="49"/>
      <c r="BQ1380" s="49"/>
      <c r="BR1380" s="49"/>
      <c r="BS1380" s="49"/>
      <c r="BT1380" s="49"/>
      <c r="BU1380" s="49"/>
      <c r="BV1380" s="49"/>
      <c r="BW1380" s="49"/>
      <c r="BX1380" s="49"/>
      <c r="BY1380" s="49"/>
      <c r="BZ1380" s="49"/>
      <c r="CA1380" s="49"/>
      <c r="CB1380" s="49"/>
      <c r="CC1380" s="49"/>
      <c r="CD1380" s="49"/>
      <c r="CE1380" s="49"/>
      <c r="CF1380" s="49"/>
      <c r="CG1380" s="49"/>
      <c r="CH1380" s="49"/>
      <c r="CI1380" s="49"/>
      <c r="CJ1380" s="49"/>
      <c r="CK1380" s="49"/>
      <c r="CL1380" s="49"/>
      <c r="CM1380" s="49"/>
      <c r="CN1380" s="49"/>
      <c r="CO1380" s="49"/>
      <c r="CP1380" s="49"/>
      <c r="CQ1380" s="49"/>
      <c r="CR1380" s="49"/>
      <c r="CS1380" s="49"/>
      <c r="CT1380" s="49"/>
      <c r="CU1380" s="49"/>
      <c r="CV1380" s="49"/>
      <c r="CW1380" s="49"/>
      <c r="CX1380" s="49"/>
      <c r="CY1380" s="49"/>
      <c r="CZ1380" s="49"/>
      <c r="DA1380" s="49"/>
      <c r="DB1380" s="49"/>
      <c r="DC1380" s="49"/>
      <c r="DD1380" s="49"/>
      <c r="DE1380" s="49"/>
      <c r="DF1380" s="49"/>
      <c r="DG1380" s="49"/>
      <c r="DH1380" s="49"/>
      <c r="DI1380" s="49"/>
      <c r="DJ1380" s="49"/>
      <c r="DK1380" s="49"/>
      <c r="DL1380" s="49"/>
      <c r="DM1380" s="49"/>
      <c r="DN1380" s="49"/>
      <c r="DO1380" s="49"/>
      <c r="DP1380" s="49"/>
      <c r="DQ1380" s="49"/>
      <c r="DR1380" s="49"/>
      <c r="DS1380" s="49"/>
      <c r="DT1380" s="49"/>
      <c r="DU1380" s="49"/>
      <c r="DV1380" s="49"/>
      <c r="DW1380" s="49"/>
      <c r="DX1380" s="49"/>
      <c r="DY1380" s="49"/>
    </row>
    <row r="1381" spans="1:129" s="32" customFormat="1" ht="18.75">
      <c r="A1381" s="37"/>
      <c r="B1381" s="44"/>
      <c r="C1381" s="40"/>
      <c r="D1381" s="37"/>
      <c r="E1381" s="44"/>
      <c r="F1381" s="37"/>
      <c r="G1381" s="37"/>
      <c r="H1381" s="87"/>
      <c r="I1381" s="37"/>
      <c r="J1381" s="37"/>
      <c r="K1381" s="37"/>
      <c r="L1381" s="44"/>
      <c r="M1381" s="44"/>
      <c r="N1381" s="87"/>
      <c r="O1381" s="91"/>
      <c r="P1381" s="99"/>
      <c r="Q1381" s="72"/>
      <c r="R1381" s="72"/>
      <c r="S1381" s="49"/>
      <c r="T1381" s="49"/>
      <c r="U1381" s="49"/>
      <c r="V1381" s="49"/>
      <c r="W1381" s="49"/>
      <c r="X1381" s="49"/>
      <c r="Y1381" s="49"/>
      <c r="Z1381" s="49"/>
      <c r="AA1381" s="49"/>
      <c r="AB1381" s="49"/>
      <c r="AC1381" s="49"/>
      <c r="AD1381" s="49"/>
      <c r="AE1381" s="49"/>
      <c r="AF1381" s="49"/>
      <c r="AG1381" s="49"/>
      <c r="AH1381" s="49"/>
      <c r="AI1381" s="49"/>
      <c r="AJ1381" s="49"/>
      <c r="AK1381" s="49"/>
      <c r="AL1381" s="49"/>
      <c r="AM1381" s="49"/>
      <c r="AN1381" s="49"/>
      <c r="AO1381" s="49"/>
      <c r="AP1381" s="49"/>
      <c r="AQ1381" s="49"/>
      <c r="AR1381" s="49"/>
      <c r="AS1381" s="49"/>
      <c r="AT1381" s="49"/>
      <c r="AU1381" s="49"/>
      <c r="AV1381" s="49"/>
      <c r="AW1381" s="49"/>
      <c r="AX1381" s="49"/>
      <c r="AY1381" s="49"/>
      <c r="AZ1381" s="49"/>
      <c r="BA1381" s="49"/>
      <c r="BB1381" s="49"/>
      <c r="BC1381" s="49"/>
      <c r="BD1381" s="49"/>
      <c r="BE1381" s="49"/>
      <c r="BF1381" s="49"/>
      <c r="BG1381" s="49"/>
      <c r="BH1381" s="49"/>
      <c r="BI1381" s="49"/>
      <c r="BJ1381" s="49"/>
      <c r="BK1381" s="49"/>
      <c r="BL1381" s="49"/>
      <c r="BM1381" s="49"/>
      <c r="BN1381" s="49"/>
      <c r="BO1381" s="49"/>
      <c r="BP1381" s="49"/>
      <c r="BQ1381" s="49"/>
      <c r="BR1381" s="49"/>
      <c r="BS1381" s="49"/>
      <c r="BT1381" s="49"/>
      <c r="BU1381" s="49"/>
      <c r="BV1381" s="49"/>
      <c r="BW1381" s="49"/>
      <c r="BX1381" s="49"/>
      <c r="BY1381" s="49"/>
      <c r="BZ1381" s="49"/>
      <c r="CA1381" s="49"/>
      <c r="CB1381" s="49"/>
      <c r="CC1381" s="49"/>
      <c r="CD1381" s="49"/>
      <c r="CE1381" s="49"/>
      <c r="CF1381" s="49"/>
      <c r="CG1381" s="49"/>
      <c r="CH1381" s="49"/>
      <c r="CI1381" s="49"/>
      <c r="CJ1381" s="49"/>
      <c r="CK1381" s="49"/>
      <c r="CL1381" s="49"/>
      <c r="CM1381" s="49"/>
      <c r="CN1381" s="49"/>
      <c r="CO1381" s="49"/>
      <c r="CP1381" s="49"/>
      <c r="CQ1381" s="49"/>
      <c r="CR1381" s="49"/>
      <c r="CS1381" s="49"/>
      <c r="CT1381" s="49"/>
      <c r="CU1381" s="49"/>
      <c r="CV1381" s="49"/>
      <c r="CW1381" s="49"/>
      <c r="CX1381" s="49"/>
      <c r="CY1381" s="49"/>
      <c r="CZ1381" s="49"/>
      <c r="DA1381" s="49"/>
      <c r="DB1381" s="49"/>
      <c r="DC1381" s="49"/>
      <c r="DD1381" s="49"/>
      <c r="DE1381" s="49"/>
      <c r="DF1381" s="49"/>
      <c r="DG1381" s="49"/>
      <c r="DH1381" s="49"/>
      <c r="DI1381" s="49"/>
      <c r="DJ1381" s="49"/>
      <c r="DK1381" s="49"/>
      <c r="DL1381" s="49"/>
      <c r="DM1381" s="49"/>
      <c r="DN1381" s="49"/>
      <c r="DO1381" s="49"/>
      <c r="DP1381" s="49"/>
      <c r="DQ1381" s="49"/>
      <c r="DR1381" s="49"/>
      <c r="DS1381" s="49"/>
      <c r="DT1381" s="49"/>
      <c r="DU1381" s="49"/>
      <c r="DV1381" s="49"/>
      <c r="DW1381" s="49"/>
      <c r="DX1381" s="49"/>
      <c r="DY1381" s="49"/>
    </row>
    <row r="1382" spans="1:129" s="32" customFormat="1" ht="18.75">
      <c r="A1382" s="37"/>
      <c r="B1382" s="44"/>
      <c r="C1382" s="40"/>
      <c r="D1382" s="37"/>
      <c r="E1382" s="44"/>
      <c r="F1382" s="37"/>
      <c r="G1382" s="37"/>
      <c r="H1382" s="87"/>
      <c r="I1382" s="37"/>
      <c r="J1382" s="37"/>
      <c r="K1382" s="37"/>
      <c r="L1382" s="44"/>
      <c r="M1382" s="44"/>
      <c r="N1382" s="87"/>
      <c r="O1382" s="91"/>
      <c r="P1382" s="99"/>
      <c r="Q1382" s="72"/>
      <c r="R1382" s="72"/>
      <c r="S1382" s="49"/>
      <c r="T1382" s="49"/>
      <c r="U1382" s="49"/>
      <c r="V1382" s="49"/>
      <c r="W1382" s="49"/>
      <c r="X1382" s="49"/>
      <c r="Y1382" s="49"/>
      <c r="Z1382" s="49"/>
      <c r="AA1382" s="49"/>
      <c r="AB1382" s="49"/>
      <c r="AC1382" s="49"/>
      <c r="AD1382" s="49"/>
      <c r="AE1382" s="49"/>
      <c r="AF1382" s="49"/>
      <c r="AG1382" s="49"/>
      <c r="AH1382" s="49"/>
      <c r="AI1382" s="49"/>
      <c r="AJ1382" s="49"/>
      <c r="AK1382" s="49"/>
      <c r="AL1382" s="49"/>
      <c r="AM1382" s="49"/>
      <c r="AN1382" s="49"/>
      <c r="AO1382" s="49"/>
      <c r="AP1382" s="49"/>
      <c r="AQ1382" s="49"/>
      <c r="AR1382" s="49"/>
      <c r="AS1382" s="49"/>
      <c r="AT1382" s="49"/>
      <c r="AU1382" s="49"/>
      <c r="AV1382" s="49"/>
      <c r="AW1382" s="49"/>
      <c r="AX1382" s="49"/>
      <c r="AY1382" s="49"/>
      <c r="AZ1382" s="49"/>
      <c r="BA1382" s="49"/>
      <c r="BB1382" s="49"/>
      <c r="BC1382" s="49"/>
      <c r="BD1382" s="49"/>
      <c r="BE1382" s="49"/>
      <c r="BF1382" s="49"/>
      <c r="BG1382" s="49"/>
      <c r="BH1382" s="49"/>
      <c r="BI1382" s="49"/>
      <c r="BJ1382" s="49"/>
      <c r="BK1382" s="49"/>
      <c r="BL1382" s="49"/>
      <c r="BM1382" s="49"/>
      <c r="BN1382" s="49"/>
      <c r="BO1382" s="49"/>
      <c r="BP1382" s="49"/>
      <c r="BQ1382" s="49"/>
      <c r="BR1382" s="49"/>
      <c r="BS1382" s="49"/>
      <c r="BT1382" s="49"/>
      <c r="BU1382" s="49"/>
      <c r="BV1382" s="49"/>
      <c r="BW1382" s="49"/>
      <c r="BX1382" s="49"/>
      <c r="BY1382" s="49"/>
      <c r="BZ1382" s="49"/>
      <c r="CA1382" s="49"/>
      <c r="CB1382" s="49"/>
      <c r="CC1382" s="49"/>
      <c r="CD1382" s="49"/>
      <c r="CE1382" s="49"/>
      <c r="CF1382" s="49"/>
      <c r="CG1382" s="49"/>
      <c r="CH1382" s="49"/>
      <c r="CI1382" s="49"/>
      <c r="CJ1382" s="49"/>
      <c r="CK1382" s="49"/>
      <c r="CL1382" s="49"/>
      <c r="CM1382" s="49"/>
      <c r="CN1382" s="49"/>
      <c r="CO1382" s="49"/>
      <c r="CP1382" s="49"/>
      <c r="CQ1382" s="49"/>
      <c r="CR1382" s="49"/>
      <c r="CS1382" s="49"/>
      <c r="CT1382" s="49"/>
      <c r="CU1382" s="49"/>
      <c r="CV1382" s="49"/>
      <c r="CW1382" s="49"/>
      <c r="CX1382" s="49"/>
      <c r="CY1382" s="49"/>
      <c r="CZ1382" s="49"/>
      <c r="DA1382" s="49"/>
      <c r="DB1382" s="49"/>
      <c r="DC1382" s="49"/>
      <c r="DD1382" s="49"/>
      <c r="DE1382" s="49"/>
      <c r="DF1382" s="49"/>
      <c r="DG1382" s="49"/>
      <c r="DH1382" s="49"/>
      <c r="DI1382" s="49"/>
      <c r="DJ1382" s="49"/>
      <c r="DK1382" s="49"/>
      <c r="DL1382" s="49"/>
      <c r="DM1382" s="49"/>
      <c r="DN1382" s="49"/>
      <c r="DO1382" s="49"/>
      <c r="DP1382" s="49"/>
      <c r="DQ1382" s="49"/>
      <c r="DR1382" s="49"/>
      <c r="DS1382" s="49"/>
      <c r="DT1382" s="49"/>
      <c r="DU1382" s="49"/>
      <c r="DV1382" s="49"/>
      <c r="DW1382" s="49"/>
      <c r="DX1382" s="49"/>
      <c r="DY1382" s="49"/>
    </row>
    <row r="1383" spans="1:129" s="32" customFormat="1" ht="45.75" customHeight="1">
      <c r="A1383" s="37"/>
      <c r="B1383" s="44"/>
      <c r="C1383" s="40"/>
      <c r="D1383" s="37"/>
      <c r="E1383" s="44"/>
      <c r="F1383" s="37"/>
      <c r="G1383" s="37"/>
      <c r="H1383" s="87"/>
      <c r="I1383" s="37"/>
      <c r="J1383" s="37"/>
      <c r="K1383" s="37"/>
      <c r="L1383" s="44"/>
      <c r="M1383" s="44"/>
      <c r="N1383" s="87"/>
      <c r="O1383" s="91"/>
      <c r="P1383" s="99"/>
      <c r="Q1383" s="72"/>
      <c r="R1383" s="72"/>
      <c r="S1383" s="49"/>
      <c r="T1383" s="49"/>
      <c r="U1383" s="49"/>
      <c r="V1383" s="49"/>
      <c r="W1383" s="49"/>
      <c r="X1383" s="49"/>
      <c r="Y1383" s="49"/>
      <c r="Z1383" s="49"/>
      <c r="AA1383" s="49"/>
      <c r="AB1383" s="49"/>
      <c r="AC1383" s="49"/>
      <c r="AD1383" s="49"/>
      <c r="AE1383" s="49"/>
      <c r="AF1383" s="49"/>
      <c r="AG1383" s="49"/>
      <c r="AH1383" s="49"/>
      <c r="AI1383" s="49"/>
      <c r="AJ1383" s="49"/>
      <c r="AK1383" s="49"/>
      <c r="AL1383" s="49"/>
      <c r="AM1383" s="49"/>
      <c r="AN1383" s="49"/>
      <c r="AO1383" s="49"/>
      <c r="AP1383" s="49"/>
      <c r="AQ1383" s="49"/>
      <c r="AR1383" s="49"/>
      <c r="AS1383" s="49"/>
      <c r="AT1383" s="49"/>
      <c r="AU1383" s="49"/>
      <c r="AV1383" s="49"/>
      <c r="AW1383" s="49"/>
      <c r="AX1383" s="49"/>
      <c r="AY1383" s="49"/>
      <c r="AZ1383" s="49"/>
      <c r="BA1383" s="49"/>
      <c r="BB1383" s="49"/>
      <c r="BC1383" s="49"/>
      <c r="BD1383" s="49"/>
      <c r="BE1383" s="49"/>
      <c r="BF1383" s="49"/>
      <c r="BG1383" s="49"/>
      <c r="BH1383" s="49"/>
      <c r="BI1383" s="49"/>
      <c r="BJ1383" s="49"/>
      <c r="BK1383" s="49"/>
      <c r="BL1383" s="49"/>
      <c r="BM1383" s="49"/>
      <c r="BN1383" s="49"/>
      <c r="BO1383" s="49"/>
      <c r="BP1383" s="49"/>
      <c r="BQ1383" s="49"/>
      <c r="BR1383" s="49"/>
      <c r="BS1383" s="49"/>
      <c r="BT1383" s="49"/>
      <c r="BU1383" s="49"/>
      <c r="BV1383" s="49"/>
      <c r="BW1383" s="49"/>
      <c r="BX1383" s="49"/>
      <c r="BY1383" s="49"/>
      <c r="BZ1383" s="49"/>
      <c r="CA1383" s="49"/>
      <c r="CB1383" s="49"/>
      <c r="CC1383" s="49"/>
      <c r="CD1383" s="49"/>
      <c r="CE1383" s="49"/>
      <c r="CF1383" s="49"/>
      <c r="CG1383" s="49"/>
      <c r="CH1383" s="49"/>
      <c r="CI1383" s="49"/>
      <c r="CJ1383" s="49"/>
      <c r="CK1383" s="49"/>
      <c r="CL1383" s="49"/>
      <c r="CM1383" s="49"/>
      <c r="CN1383" s="49"/>
      <c r="CO1383" s="49"/>
      <c r="CP1383" s="49"/>
      <c r="CQ1383" s="49"/>
      <c r="CR1383" s="49"/>
      <c r="CS1383" s="49"/>
      <c r="CT1383" s="49"/>
      <c r="CU1383" s="49"/>
      <c r="CV1383" s="49"/>
      <c r="CW1383" s="49"/>
      <c r="CX1383" s="49"/>
      <c r="CY1383" s="49"/>
      <c r="CZ1383" s="49"/>
      <c r="DA1383" s="49"/>
      <c r="DB1383" s="49"/>
      <c r="DC1383" s="49"/>
      <c r="DD1383" s="49"/>
      <c r="DE1383" s="49"/>
      <c r="DF1383" s="49"/>
      <c r="DG1383" s="49"/>
      <c r="DH1383" s="49"/>
      <c r="DI1383" s="49"/>
      <c r="DJ1383" s="49"/>
      <c r="DK1383" s="49"/>
      <c r="DL1383" s="49"/>
      <c r="DM1383" s="49"/>
      <c r="DN1383" s="49"/>
      <c r="DO1383" s="49"/>
      <c r="DP1383" s="49"/>
      <c r="DQ1383" s="49"/>
      <c r="DR1383" s="49"/>
      <c r="DS1383" s="49"/>
      <c r="DT1383" s="49"/>
      <c r="DU1383" s="49"/>
      <c r="DV1383" s="49"/>
      <c r="DW1383" s="49"/>
      <c r="DX1383" s="49"/>
      <c r="DY1383" s="49"/>
    </row>
    <row r="1384" spans="1:129" s="216" customFormat="1" ht="49.5" customHeight="1">
      <c r="A1384" s="37"/>
      <c r="B1384" s="44"/>
      <c r="C1384" s="40"/>
      <c r="D1384" s="37"/>
      <c r="E1384" s="44"/>
      <c r="F1384" s="37"/>
      <c r="G1384" s="37"/>
      <c r="H1384" s="87"/>
      <c r="I1384" s="37"/>
      <c r="J1384" s="37"/>
      <c r="K1384" s="37"/>
      <c r="L1384" s="44"/>
      <c r="M1384" s="44"/>
      <c r="N1384" s="87"/>
      <c r="O1384" s="94"/>
      <c r="P1384" s="99"/>
      <c r="Q1384" s="207"/>
      <c r="R1384" s="207"/>
      <c r="S1384" s="207"/>
      <c r="T1384" s="207"/>
      <c r="U1384" s="207"/>
      <c r="V1384" s="207"/>
      <c r="W1384" s="207"/>
      <c r="X1384" s="207"/>
      <c r="Y1384" s="207"/>
      <c r="Z1384" s="207"/>
      <c r="AA1384" s="207"/>
      <c r="AB1384" s="207"/>
      <c r="AC1384" s="207"/>
      <c r="AD1384" s="207"/>
      <c r="AE1384" s="207"/>
      <c r="AF1384" s="207"/>
      <c r="AG1384" s="207"/>
      <c r="AH1384" s="207"/>
      <c r="AI1384" s="207"/>
      <c r="AJ1384" s="207"/>
      <c r="AK1384" s="207"/>
      <c r="AL1384" s="207"/>
      <c r="AM1384" s="207"/>
      <c r="AN1384" s="207"/>
      <c r="AO1384" s="207"/>
      <c r="AP1384" s="207"/>
      <c r="AQ1384" s="207"/>
      <c r="AR1384" s="207"/>
      <c r="AS1384" s="207"/>
      <c r="AT1384" s="207"/>
      <c r="AU1384" s="207"/>
      <c r="AV1384" s="207"/>
      <c r="AW1384" s="207"/>
      <c r="AX1384" s="207"/>
      <c r="AY1384" s="207"/>
      <c r="AZ1384" s="207"/>
      <c r="BA1384" s="207"/>
      <c r="BB1384" s="207"/>
      <c r="BC1384" s="207"/>
      <c r="BD1384" s="207"/>
      <c r="BE1384" s="207"/>
      <c r="BF1384" s="207"/>
      <c r="BG1384" s="207"/>
      <c r="BH1384" s="207"/>
      <c r="BI1384" s="207"/>
      <c r="BJ1384" s="207"/>
      <c r="BK1384" s="207"/>
      <c r="BL1384" s="207"/>
      <c r="BM1384" s="207"/>
      <c r="BN1384" s="207"/>
      <c r="BO1384" s="207"/>
      <c r="BP1384" s="207"/>
      <c r="BQ1384" s="207"/>
      <c r="BR1384" s="207"/>
      <c r="BS1384" s="207"/>
      <c r="BT1384" s="207"/>
      <c r="BU1384" s="207"/>
      <c r="BV1384" s="207"/>
      <c r="BW1384" s="207"/>
      <c r="BX1384" s="207"/>
      <c r="BY1384" s="207"/>
      <c r="BZ1384" s="207"/>
      <c r="CA1384" s="207"/>
      <c r="CB1384" s="207"/>
      <c r="CC1384" s="207"/>
      <c r="CD1384" s="207"/>
      <c r="CE1384" s="207"/>
      <c r="CF1384" s="207"/>
      <c r="CG1384" s="207"/>
      <c r="CH1384" s="207"/>
      <c r="CI1384" s="207"/>
      <c r="CJ1384" s="207"/>
      <c r="CK1384" s="207"/>
      <c r="CL1384" s="207"/>
      <c r="CM1384" s="207"/>
      <c r="CN1384" s="207"/>
      <c r="CO1384" s="207"/>
      <c r="CP1384" s="207"/>
      <c r="CQ1384" s="207"/>
      <c r="CR1384" s="207"/>
      <c r="CS1384" s="207"/>
      <c r="CT1384" s="207"/>
      <c r="CU1384" s="207"/>
      <c r="CV1384" s="207"/>
      <c r="CW1384" s="207"/>
      <c r="CX1384" s="207"/>
      <c r="CY1384" s="207"/>
      <c r="CZ1384" s="207"/>
      <c r="DA1384" s="207"/>
      <c r="DB1384" s="207"/>
      <c r="DC1384" s="207"/>
      <c r="DD1384" s="207"/>
      <c r="DE1384" s="207"/>
      <c r="DF1384" s="207"/>
      <c r="DG1384" s="207"/>
      <c r="DH1384" s="207"/>
      <c r="DI1384" s="207"/>
      <c r="DJ1384" s="207"/>
      <c r="DK1384" s="207"/>
      <c r="DL1384" s="207"/>
      <c r="DM1384" s="207"/>
      <c r="DN1384" s="207"/>
      <c r="DO1384" s="207"/>
      <c r="DP1384" s="207"/>
      <c r="DQ1384" s="207"/>
      <c r="DR1384" s="207"/>
      <c r="DS1384" s="207"/>
      <c r="DT1384" s="207"/>
      <c r="DU1384" s="207"/>
      <c r="DV1384" s="207"/>
      <c r="DW1384" s="207"/>
      <c r="DX1384" s="207"/>
      <c r="DY1384" s="207"/>
    </row>
    <row r="1385" spans="1:129" s="32" customFormat="1" ht="18.75">
      <c r="A1385" s="37"/>
      <c r="B1385" s="44"/>
      <c r="C1385" s="40"/>
      <c r="D1385" s="37"/>
      <c r="E1385" s="44"/>
      <c r="F1385" s="37"/>
      <c r="G1385" s="37"/>
      <c r="H1385" s="87"/>
      <c r="I1385" s="37"/>
      <c r="J1385" s="37"/>
      <c r="K1385" s="37"/>
      <c r="L1385" s="44"/>
      <c r="M1385" s="44"/>
      <c r="N1385" s="87"/>
      <c r="O1385" s="91"/>
      <c r="P1385" s="102"/>
      <c r="Q1385" s="49"/>
      <c r="R1385" s="49"/>
      <c r="S1385" s="49"/>
      <c r="T1385" s="49"/>
      <c r="U1385" s="49"/>
      <c r="V1385" s="49"/>
      <c r="W1385" s="49"/>
      <c r="X1385" s="49"/>
      <c r="Y1385" s="49"/>
      <c r="Z1385" s="49"/>
      <c r="AA1385" s="49"/>
      <c r="AB1385" s="49"/>
      <c r="AC1385" s="49"/>
      <c r="AD1385" s="49"/>
      <c r="AE1385" s="49"/>
      <c r="AF1385" s="49"/>
      <c r="AG1385" s="49"/>
      <c r="AH1385" s="49"/>
      <c r="AI1385" s="49"/>
      <c r="AJ1385" s="49"/>
      <c r="AK1385" s="49"/>
      <c r="AL1385" s="49"/>
      <c r="AM1385" s="49"/>
      <c r="AN1385" s="49"/>
      <c r="AO1385" s="49"/>
      <c r="AP1385" s="49"/>
      <c r="AQ1385" s="49"/>
      <c r="AR1385" s="49"/>
      <c r="AS1385" s="49"/>
      <c r="AT1385" s="49"/>
      <c r="AU1385" s="49"/>
      <c r="AV1385" s="49"/>
      <c r="AW1385" s="49"/>
      <c r="AX1385" s="49"/>
      <c r="AY1385" s="49"/>
      <c r="AZ1385" s="49"/>
      <c r="BA1385" s="49"/>
      <c r="BB1385" s="49"/>
      <c r="BC1385" s="49"/>
      <c r="BD1385" s="49"/>
      <c r="BE1385" s="49"/>
      <c r="BF1385" s="49"/>
      <c r="BG1385" s="49"/>
      <c r="BH1385" s="49"/>
      <c r="BI1385" s="49"/>
      <c r="BJ1385" s="49"/>
      <c r="BK1385" s="49"/>
      <c r="BL1385" s="49"/>
      <c r="BM1385" s="49"/>
      <c r="BN1385" s="49"/>
      <c r="BO1385" s="49"/>
      <c r="BP1385" s="49"/>
      <c r="BQ1385" s="49"/>
      <c r="BR1385" s="49"/>
      <c r="BS1385" s="49"/>
      <c r="BT1385" s="49"/>
      <c r="BU1385" s="49"/>
      <c r="BV1385" s="49"/>
      <c r="BW1385" s="49"/>
      <c r="BX1385" s="49"/>
      <c r="BY1385" s="49"/>
      <c r="BZ1385" s="49"/>
      <c r="CA1385" s="49"/>
      <c r="CB1385" s="49"/>
      <c r="CC1385" s="49"/>
      <c r="CD1385" s="49"/>
      <c r="CE1385" s="49"/>
      <c r="CF1385" s="49"/>
      <c r="CG1385" s="49"/>
      <c r="CH1385" s="49"/>
      <c r="CI1385" s="49"/>
      <c r="CJ1385" s="49"/>
      <c r="CK1385" s="49"/>
      <c r="CL1385" s="49"/>
      <c r="CM1385" s="49"/>
      <c r="CN1385" s="49"/>
      <c r="CO1385" s="49"/>
      <c r="CP1385" s="49"/>
      <c r="CQ1385" s="49"/>
      <c r="CR1385" s="49"/>
      <c r="CS1385" s="49"/>
      <c r="CT1385" s="49"/>
      <c r="CU1385" s="49"/>
      <c r="CV1385" s="49"/>
      <c r="CW1385" s="49"/>
      <c r="CX1385" s="49"/>
      <c r="CY1385" s="49"/>
      <c r="CZ1385" s="49"/>
      <c r="DA1385" s="49"/>
      <c r="DB1385" s="49"/>
      <c r="DC1385" s="49"/>
      <c r="DD1385" s="49"/>
      <c r="DE1385" s="49"/>
      <c r="DF1385" s="49"/>
      <c r="DG1385" s="49"/>
      <c r="DH1385" s="49"/>
      <c r="DI1385" s="49"/>
      <c r="DJ1385" s="49"/>
      <c r="DK1385" s="49"/>
      <c r="DL1385" s="49"/>
      <c r="DM1385" s="49"/>
      <c r="DN1385" s="49"/>
      <c r="DO1385" s="49"/>
      <c r="DP1385" s="49"/>
      <c r="DQ1385" s="49"/>
      <c r="DR1385" s="49"/>
      <c r="DS1385" s="49"/>
      <c r="DT1385" s="49"/>
      <c r="DU1385" s="49"/>
      <c r="DV1385" s="49"/>
      <c r="DW1385" s="49"/>
      <c r="DX1385" s="49"/>
      <c r="DY1385" s="49"/>
    </row>
    <row r="1386" spans="1:129" s="32" customFormat="1" ht="18.75">
      <c r="A1386" s="37"/>
      <c r="B1386" s="44"/>
      <c r="C1386" s="40"/>
      <c r="D1386" s="37"/>
      <c r="E1386" s="44"/>
      <c r="F1386" s="37"/>
      <c r="G1386" s="37"/>
      <c r="H1386" s="87"/>
      <c r="I1386" s="37"/>
      <c r="J1386" s="37"/>
      <c r="K1386" s="37"/>
      <c r="L1386" s="44"/>
      <c r="M1386" s="44"/>
      <c r="N1386" s="87"/>
      <c r="O1386" s="91"/>
      <c r="P1386" s="102"/>
      <c r="Q1386" s="49"/>
      <c r="R1386" s="49"/>
      <c r="S1386" s="49"/>
      <c r="T1386" s="49"/>
      <c r="U1386" s="49"/>
      <c r="V1386" s="49"/>
      <c r="W1386" s="49"/>
      <c r="X1386" s="49"/>
      <c r="Y1386" s="49"/>
      <c r="Z1386" s="49"/>
      <c r="AA1386" s="49"/>
      <c r="AB1386" s="49"/>
      <c r="AC1386" s="49"/>
      <c r="AD1386" s="49"/>
      <c r="AE1386" s="49"/>
      <c r="AF1386" s="49"/>
      <c r="AG1386" s="49"/>
      <c r="AH1386" s="49"/>
      <c r="AI1386" s="49"/>
      <c r="AJ1386" s="49"/>
      <c r="AK1386" s="49"/>
      <c r="AL1386" s="49"/>
      <c r="AM1386" s="49"/>
      <c r="AN1386" s="49"/>
      <c r="AO1386" s="49"/>
      <c r="AP1386" s="49"/>
      <c r="AQ1386" s="49"/>
      <c r="AR1386" s="49"/>
      <c r="AS1386" s="49"/>
      <c r="AT1386" s="49"/>
      <c r="AU1386" s="49"/>
      <c r="AV1386" s="49"/>
      <c r="AW1386" s="49"/>
      <c r="AX1386" s="49"/>
      <c r="AY1386" s="49"/>
      <c r="AZ1386" s="49"/>
      <c r="BA1386" s="49"/>
      <c r="BB1386" s="49"/>
      <c r="BC1386" s="49"/>
      <c r="BD1386" s="49"/>
      <c r="BE1386" s="49"/>
      <c r="BF1386" s="49"/>
      <c r="BG1386" s="49"/>
      <c r="BH1386" s="49"/>
      <c r="BI1386" s="49"/>
      <c r="BJ1386" s="49"/>
      <c r="BK1386" s="49"/>
      <c r="BL1386" s="49"/>
      <c r="BM1386" s="49"/>
      <c r="BN1386" s="49"/>
      <c r="BO1386" s="49"/>
      <c r="BP1386" s="49"/>
      <c r="BQ1386" s="49"/>
      <c r="BR1386" s="49"/>
      <c r="BS1386" s="49"/>
      <c r="BT1386" s="49"/>
      <c r="BU1386" s="49"/>
      <c r="BV1386" s="49"/>
      <c r="BW1386" s="49"/>
      <c r="BX1386" s="49"/>
      <c r="BY1386" s="49"/>
      <c r="BZ1386" s="49"/>
      <c r="CA1386" s="49"/>
      <c r="CB1386" s="49"/>
      <c r="CC1386" s="49"/>
      <c r="CD1386" s="49"/>
      <c r="CE1386" s="49"/>
      <c r="CF1386" s="49"/>
      <c r="CG1386" s="49"/>
      <c r="CH1386" s="49"/>
      <c r="CI1386" s="49"/>
      <c r="CJ1386" s="49"/>
      <c r="CK1386" s="49"/>
      <c r="CL1386" s="49"/>
      <c r="CM1386" s="49"/>
      <c r="CN1386" s="49"/>
      <c r="CO1386" s="49"/>
      <c r="CP1386" s="49"/>
      <c r="CQ1386" s="49"/>
      <c r="CR1386" s="49"/>
      <c r="CS1386" s="49"/>
      <c r="CT1386" s="49"/>
      <c r="CU1386" s="49"/>
      <c r="CV1386" s="49"/>
      <c r="CW1386" s="49"/>
      <c r="CX1386" s="49"/>
      <c r="CY1386" s="49"/>
      <c r="CZ1386" s="49"/>
      <c r="DA1386" s="49"/>
      <c r="DB1386" s="49"/>
      <c r="DC1386" s="49"/>
      <c r="DD1386" s="49"/>
      <c r="DE1386" s="49"/>
      <c r="DF1386" s="49"/>
      <c r="DG1386" s="49"/>
      <c r="DH1386" s="49"/>
      <c r="DI1386" s="49"/>
      <c r="DJ1386" s="49"/>
      <c r="DK1386" s="49"/>
      <c r="DL1386" s="49"/>
      <c r="DM1386" s="49"/>
      <c r="DN1386" s="49"/>
      <c r="DO1386" s="49"/>
      <c r="DP1386" s="49"/>
      <c r="DQ1386" s="49"/>
      <c r="DR1386" s="49"/>
      <c r="DS1386" s="49"/>
      <c r="DT1386" s="49"/>
      <c r="DU1386" s="49"/>
      <c r="DV1386" s="49"/>
      <c r="DW1386" s="49"/>
      <c r="DX1386" s="49"/>
      <c r="DY1386" s="49"/>
    </row>
    <row r="1387" spans="1:129" s="32" customFormat="1" ht="18.75">
      <c r="A1387" s="37"/>
      <c r="B1387" s="44"/>
      <c r="C1387" s="40"/>
      <c r="D1387" s="37"/>
      <c r="E1387" s="44"/>
      <c r="F1387" s="37"/>
      <c r="G1387" s="37"/>
      <c r="H1387" s="87"/>
      <c r="I1387" s="37"/>
      <c r="J1387" s="37"/>
      <c r="K1387" s="37"/>
      <c r="L1387" s="44"/>
      <c r="M1387" s="44"/>
      <c r="N1387" s="87"/>
      <c r="O1387" s="91"/>
      <c r="P1387" s="102"/>
      <c r="Q1387" s="49"/>
      <c r="R1387" s="49"/>
      <c r="S1387" s="49"/>
      <c r="T1387" s="49"/>
      <c r="U1387" s="49"/>
      <c r="V1387" s="49"/>
      <c r="W1387" s="49"/>
      <c r="X1387" s="49"/>
      <c r="Y1387" s="49"/>
      <c r="Z1387" s="49"/>
      <c r="AA1387" s="49"/>
      <c r="AB1387" s="49"/>
      <c r="AC1387" s="49"/>
      <c r="AD1387" s="49"/>
      <c r="AE1387" s="49"/>
      <c r="AF1387" s="49"/>
      <c r="AG1387" s="49"/>
      <c r="AH1387" s="49"/>
      <c r="AI1387" s="49"/>
      <c r="AJ1387" s="49"/>
      <c r="AK1387" s="49"/>
      <c r="AL1387" s="49"/>
      <c r="AM1387" s="49"/>
      <c r="AN1387" s="49"/>
      <c r="AO1387" s="49"/>
      <c r="AP1387" s="49"/>
      <c r="AQ1387" s="49"/>
      <c r="AR1387" s="49"/>
      <c r="AS1387" s="49"/>
      <c r="AT1387" s="49"/>
      <c r="AU1387" s="49"/>
      <c r="AV1387" s="49"/>
      <c r="AW1387" s="49"/>
      <c r="AX1387" s="49"/>
      <c r="AY1387" s="49"/>
      <c r="AZ1387" s="49"/>
      <c r="BA1387" s="49"/>
      <c r="BB1387" s="49"/>
      <c r="BC1387" s="49"/>
      <c r="BD1387" s="49"/>
      <c r="BE1387" s="49"/>
      <c r="BF1387" s="49"/>
      <c r="BG1387" s="49"/>
      <c r="BH1387" s="49"/>
      <c r="BI1387" s="49"/>
      <c r="BJ1387" s="49"/>
      <c r="BK1387" s="49"/>
      <c r="BL1387" s="49"/>
      <c r="BM1387" s="49"/>
      <c r="BN1387" s="49"/>
      <c r="BO1387" s="49"/>
      <c r="BP1387" s="49"/>
      <c r="BQ1387" s="49"/>
      <c r="BR1387" s="49"/>
      <c r="BS1387" s="49"/>
      <c r="BT1387" s="49"/>
      <c r="BU1387" s="49"/>
      <c r="BV1387" s="49"/>
      <c r="BW1387" s="49"/>
      <c r="BX1387" s="49"/>
      <c r="BY1387" s="49"/>
      <c r="BZ1387" s="49"/>
      <c r="CA1387" s="49"/>
      <c r="CB1387" s="49"/>
      <c r="CC1387" s="49"/>
      <c r="CD1387" s="49"/>
      <c r="CE1387" s="49"/>
      <c r="CF1387" s="49"/>
      <c r="CG1387" s="49"/>
      <c r="CH1387" s="49"/>
      <c r="CI1387" s="49"/>
      <c r="CJ1387" s="49"/>
      <c r="CK1387" s="49"/>
      <c r="CL1387" s="49"/>
      <c r="CM1387" s="49"/>
      <c r="CN1387" s="49"/>
      <c r="CO1387" s="49"/>
      <c r="CP1387" s="49"/>
      <c r="CQ1387" s="49"/>
      <c r="CR1387" s="49"/>
      <c r="CS1387" s="49"/>
      <c r="CT1387" s="49"/>
      <c r="CU1387" s="49"/>
      <c r="CV1387" s="49"/>
      <c r="CW1387" s="49"/>
      <c r="CX1387" s="49"/>
      <c r="CY1387" s="49"/>
      <c r="CZ1387" s="49"/>
      <c r="DA1387" s="49"/>
      <c r="DB1387" s="49"/>
      <c r="DC1387" s="49"/>
      <c r="DD1387" s="49"/>
      <c r="DE1387" s="49"/>
      <c r="DF1387" s="49"/>
      <c r="DG1387" s="49"/>
      <c r="DH1387" s="49"/>
      <c r="DI1387" s="49"/>
      <c r="DJ1387" s="49"/>
      <c r="DK1387" s="49"/>
      <c r="DL1387" s="49"/>
      <c r="DM1387" s="49"/>
      <c r="DN1387" s="49"/>
      <c r="DO1387" s="49"/>
      <c r="DP1387" s="49"/>
      <c r="DQ1387" s="49"/>
      <c r="DR1387" s="49"/>
      <c r="DS1387" s="49"/>
      <c r="DT1387" s="49"/>
      <c r="DU1387" s="49"/>
      <c r="DV1387" s="49"/>
      <c r="DW1387" s="49"/>
      <c r="DX1387" s="49"/>
      <c r="DY1387" s="49"/>
    </row>
    <row r="1388" spans="1:129" s="32" customFormat="1" ht="18.75">
      <c r="A1388" s="37"/>
      <c r="B1388" s="44"/>
      <c r="C1388" s="40"/>
      <c r="D1388" s="37"/>
      <c r="E1388" s="44"/>
      <c r="F1388" s="37"/>
      <c r="G1388" s="37"/>
      <c r="H1388" s="87"/>
      <c r="I1388" s="37"/>
      <c r="J1388" s="37"/>
      <c r="K1388" s="37"/>
      <c r="L1388" s="44"/>
      <c r="M1388" s="44"/>
      <c r="N1388" s="87"/>
      <c r="O1388" s="91"/>
      <c r="P1388" s="102"/>
      <c r="Q1388" s="49"/>
      <c r="R1388" s="49"/>
      <c r="S1388" s="49"/>
      <c r="T1388" s="49"/>
      <c r="U1388" s="49"/>
      <c r="V1388" s="49"/>
      <c r="W1388" s="49"/>
      <c r="X1388" s="49"/>
      <c r="Y1388" s="49"/>
      <c r="Z1388" s="49"/>
      <c r="AA1388" s="49"/>
      <c r="AB1388" s="49"/>
      <c r="AC1388" s="49"/>
      <c r="AD1388" s="49"/>
      <c r="AE1388" s="49"/>
      <c r="AF1388" s="49"/>
      <c r="AG1388" s="49"/>
      <c r="AH1388" s="49"/>
      <c r="AI1388" s="49"/>
      <c r="AJ1388" s="49"/>
      <c r="AK1388" s="49"/>
      <c r="AL1388" s="49"/>
      <c r="AM1388" s="49"/>
      <c r="AN1388" s="49"/>
      <c r="AO1388" s="49"/>
      <c r="AP1388" s="49"/>
      <c r="AQ1388" s="49"/>
      <c r="AR1388" s="49"/>
      <c r="AS1388" s="49"/>
      <c r="AT1388" s="49"/>
      <c r="AU1388" s="49"/>
      <c r="AV1388" s="49"/>
      <c r="AW1388" s="49"/>
      <c r="AX1388" s="49"/>
      <c r="AY1388" s="49"/>
      <c r="AZ1388" s="49"/>
      <c r="BA1388" s="49"/>
      <c r="BB1388" s="49"/>
      <c r="BC1388" s="49"/>
      <c r="BD1388" s="49"/>
      <c r="BE1388" s="49"/>
      <c r="BF1388" s="49"/>
      <c r="BG1388" s="49"/>
      <c r="BH1388" s="49"/>
      <c r="BI1388" s="49"/>
      <c r="BJ1388" s="49"/>
      <c r="BK1388" s="49"/>
      <c r="BL1388" s="49"/>
      <c r="BM1388" s="49"/>
      <c r="BN1388" s="49"/>
      <c r="BO1388" s="49"/>
      <c r="BP1388" s="49"/>
      <c r="BQ1388" s="49"/>
      <c r="BR1388" s="49"/>
      <c r="BS1388" s="49"/>
      <c r="BT1388" s="49"/>
      <c r="BU1388" s="49"/>
      <c r="BV1388" s="49"/>
      <c r="BW1388" s="49"/>
      <c r="BX1388" s="49"/>
      <c r="BY1388" s="49"/>
      <c r="BZ1388" s="49"/>
      <c r="CA1388" s="49"/>
      <c r="CB1388" s="49"/>
      <c r="CC1388" s="49"/>
      <c r="CD1388" s="49"/>
      <c r="CE1388" s="49"/>
      <c r="CF1388" s="49"/>
      <c r="CG1388" s="49"/>
      <c r="CH1388" s="49"/>
      <c r="CI1388" s="49"/>
      <c r="CJ1388" s="49"/>
      <c r="CK1388" s="49"/>
      <c r="CL1388" s="49"/>
      <c r="CM1388" s="49"/>
      <c r="CN1388" s="49"/>
      <c r="CO1388" s="49"/>
      <c r="CP1388" s="49"/>
      <c r="CQ1388" s="49"/>
      <c r="CR1388" s="49"/>
      <c r="CS1388" s="49"/>
      <c r="CT1388" s="49"/>
      <c r="CU1388" s="49"/>
      <c r="CV1388" s="49"/>
      <c r="CW1388" s="49"/>
      <c r="CX1388" s="49"/>
      <c r="CY1388" s="49"/>
      <c r="CZ1388" s="49"/>
      <c r="DA1388" s="49"/>
      <c r="DB1388" s="49"/>
      <c r="DC1388" s="49"/>
      <c r="DD1388" s="49"/>
      <c r="DE1388" s="49"/>
      <c r="DF1388" s="49"/>
      <c r="DG1388" s="49"/>
      <c r="DH1388" s="49"/>
      <c r="DI1388" s="49"/>
      <c r="DJ1388" s="49"/>
      <c r="DK1388" s="49"/>
      <c r="DL1388" s="49"/>
      <c r="DM1388" s="49"/>
      <c r="DN1388" s="49"/>
      <c r="DO1388" s="49"/>
      <c r="DP1388" s="49"/>
      <c r="DQ1388" s="49"/>
      <c r="DR1388" s="49"/>
      <c r="DS1388" s="49"/>
      <c r="DT1388" s="49"/>
      <c r="DU1388" s="49"/>
      <c r="DV1388" s="49"/>
      <c r="DW1388" s="49"/>
      <c r="DX1388" s="49"/>
      <c r="DY1388" s="49"/>
    </row>
    <row r="1389" spans="1:129" s="32" customFormat="1" ht="18.75">
      <c r="A1389" s="37"/>
      <c r="B1389" s="44"/>
      <c r="C1389" s="40"/>
      <c r="D1389" s="37"/>
      <c r="E1389" s="44"/>
      <c r="F1389" s="37"/>
      <c r="G1389" s="37"/>
      <c r="H1389" s="87"/>
      <c r="I1389" s="37"/>
      <c r="J1389" s="37"/>
      <c r="K1389" s="37"/>
      <c r="L1389" s="44"/>
      <c r="M1389" s="44"/>
      <c r="N1389" s="26"/>
      <c r="O1389" s="91"/>
      <c r="P1389" s="102"/>
      <c r="Q1389" s="49"/>
      <c r="R1389" s="49"/>
      <c r="S1389" s="49"/>
      <c r="T1389" s="49"/>
      <c r="U1389" s="49"/>
      <c r="V1389" s="49"/>
      <c r="W1389" s="49"/>
      <c r="X1389" s="49"/>
      <c r="Y1389" s="49"/>
      <c r="Z1389" s="49"/>
      <c r="AA1389" s="49"/>
      <c r="AB1389" s="49"/>
      <c r="AC1389" s="49"/>
      <c r="AD1389" s="49"/>
      <c r="AE1389" s="49"/>
      <c r="AF1389" s="49"/>
      <c r="AG1389" s="49"/>
      <c r="AH1389" s="49"/>
      <c r="AI1389" s="49"/>
      <c r="AJ1389" s="49"/>
      <c r="AK1389" s="49"/>
      <c r="AL1389" s="49"/>
      <c r="AM1389" s="49"/>
      <c r="AN1389" s="49"/>
      <c r="AO1389" s="49"/>
      <c r="AP1389" s="49"/>
      <c r="AQ1389" s="49"/>
      <c r="AR1389" s="49"/>
      <c r="AS1389" s="49"/>
      <c r="AT1389" s="49"/>
      <c r="AU1389" s="49"/>
      <c r="AV1389" s="49"/>
      <c r="AW1389" s="49"/>
      <c r="AX1389" s="49"/>
      <c r="AY1389" s="49"/>
      <c r="AZ1389" s="49"/>
      <c r="BA1389" s="49"/>
      <c r="BB1389" s="49"/>
      <c r="BC1389" s="49"/>
      <c r="BD1389" s="49"/>
      <c r="BE1389" s="49"/>
      <c r="BF1389" s="49"/>
      <c r="BG1389" s="49"/>
      <c r="BH1389" s="49"/>
      <c r="BI1389" s="49"/>
      <c r="BJ1389" s="49"/>
      <c r="BK1389" s="49"/>
      <c r="BL1389" s="49"/>
      <c r="BM1389" s="49"/>
      <c r="BN1389" s="49"/>
      <c r="BO1389" s="49"/>
      <c r="BP1389" s="49"/>
      <c r="BQ1389" s="49"/>
      <c r="BR1389" s="49"/>
      <c r="BS1389" s="49"/>
      <c r="BT1389" s="49"/>
      <c r="BU1389" s="49"/>
      <c r="BV1389" s="49"/>
      <c r="BW1389" s="49"/>
      <c r="BX1389" s="49"/>
      <c r="BY1389" s="49"/>
      <c r="BZ1389" s="49"/>
      <c r="CA1389" s="49"/>
      <c r="CB1389" s="49"/>
      <c r="CC1389" s="49"/>
      <c r="CD1389" s="49"/>
      <c r="CE1389" s="49"/>
      <c r="CF1389" s="49"/>
      <c r="CG1389" s="49"/>
      <c r="CH1389" s="49"/>
      <c r="CI1389" s="49"/>
      <c r="CJ1389" s="49"/>
      <c r="CK1389" s="49"/>
      <c r="CL1389" s="49"/>
      <c r="CM1389" s="49"/>
      <c r="CN1389" s="49"/>
      <c r="CO1389" s="49"/>
      <c r="CP1389" s="49"/>
      <c r="CQ1389" s="49"/>
      <c r="CR1389" s="49"/>
      <c r="CS1389" s="49"/>
      <c r="CT1389" s="49"/>
      <c r="CU1389" s="49"/>
      <c r="CV1389" s="49"/>
      <c r="CW1389" s="49"/>
      <c r="CX1389" s="49"/>
      <c r="CY1389" s="49"/>
      <c r="CZ1389" s="49"/>
      <c r="DA1389" s="49"/>
      <c r="DB1389" s="49"/>
      <c r="DC1389" s="49"/>
      <c r="DD1389" s="49"/>
      <c r="DE1389" s="49"/>
      <c r="DF1389" s="49"/>
      <c r="DG1389" s="49"/>
      <c r="DH1389" s="49"/>
      <c r="DI1389" s="49"/>
      <c r="DJ1389" s="49"/>
      <c r="DK1389" s="49"/>
      <c r="DL1389" s="49"/>
      <c r="DM1389" s="49"/>
      <c r="DN1389" s="49"/>
      <c r="DO1389" s="49"/>
      <c r="DP1389" s="49"/>
      <c r="DQ1389" s="49"/>
      <c r="DR1389" s="49"/>
      <c r="DS1389" s="49"/>
      <c r="DT1389" s="49"/>
      <c r="DU1389" s="49"/>
      <c r="DV1389" s="49"/>
      <c r="DW1389" s="49"/>
      <c r="DX1389" s="49"/>
      <c r="DY1389" s="49"/>
    </row>
    <row r="1390" spans="1:129" s="32" customFormat="1" ht="18.75">
      <c r="A1390" s="37"/>
      <c r="B1390" s="44"/>
      <c r="C1390" s="40"/>
      <c r="D1390" s="37"/>
      <c r="E1390" s="44"/>
      <c r="F1390" s="37"/>
      <c r="G1390" s="37"/>
      <c r="H1390" s="87"/>
      <c r="I1390" s="37"/>
      <c r="J1390" s="37"/>
      <c r="K1390" s="37"/>
      <c r="L1390" s="44"/>
      <c r="M1390" s="44"/>
      <c r="N1390" s="87"/>
      <c r="O1390" s="91"/>
      <c r="P1390" s="102"/>
      <c r="Q1390" s="49"/>
      <c r="R1390" s="49"/>
      <c r="S1390" s="49"/>
      <c r="T1390" s="49"/>
      <c r="U1390" s="49"/>
      <c r="V1390" s="49"/>
      <c r="W1390" s="49"/>
      <c r="X1390" s="49"/>
      <c r="Y1390" s="49"/>
      <c r="Z1390" s="49"/>
      <c r="AA1390" s="49"/>
      <c r="AB1390" s="49"/>
      <c r="AC1390" s="49"/>
      <c r="AD1390" s="49"/>
      <c r="AE1390" s="49"/>
      <c r="AF1390" s="49"/>
      <c r="AG1390" s="49"/>
      <c r="AH1390" s="49"/>
      <c r="AI1390" s="49"/>
      <c r="AJ1390" s="49"/>
      <c r="AK1390" s="49"/>
      <c r="AL1390" s="49"/>
      <c r="AM1390" s="49"/>
      <c r="AN1390" s="49"/>
      <c r="AO1390" s="49"/>
      <c r="AP1390" s="49"/>
      <c r="AQ1390" s="49"/>
      <c r="AR1390" s="49"/>
      <c r="AS1390" s="49"/>
      <c r="AT1390" s="49"/>
      <c r="AU1390" s="49"/>
      <c r="AV1390" s="49"/>
      <c r="AW1390" s="49"/>
      <c r="AX1390" s="49"/>
      <c r="AY1390" s="49"/>
      <c r="AZ1390" s="49"/>
      <c r="BA1390" s="49"/>
      <c r="BB1390" s="49"/>
      <c r="BC1390" s="49"/>
      <c r="BD1390" s="49"/>
      <c r="BE1390" s="49"/>
      <c r="BF1390" s="49"/>
      <c r="BG1390" s="49"/>
      <c r="BH1390" s="49"/>
      <c r="BI1390" s="49"/>
      <c r="BJ1390" s="49"/>
      <c r="BK1390" s="49"/>
      <c r="BL1390" s="49"/>
      <c r="BM1390" s="49"/>
      <c r="BN1390" s="49"/>
      <c r="BO1390" s="49"/>
      <c r="BP1390" s="49"/>
      <c r="BQ1390" s="49"/>
      <c r="BR1390" s="49"/>
      <c r="BS1390" s="49"/>
      <c r="BT1390" s="49"/>
      <c r="BU1390" s="49"/>
      <c r="BV1390" s="49"/>
      <c r="BW1390" s="49"/>
      <c r="BX1390" s="49"/>
      <c r="BY1390" s="49"/>
      <c r="BZ1390" s="49"/>
      <c r="CA1390" s="49"/>
      <c r="CB1390" s="49"/>
      <c r="CC1390" s="49"/>
      <c r="CD1390" s="49"/>
      <c r="CE1390" s="49"/>
      <c r="CF1390" s="49"/>
      <c r="CG1390" s="49"/>
      <c r="CH1390" s="49"/>
      <c r="CI1390" s="49"/>
      <c r="CJ1390" s="49"/>
      <c r="CK1390" s="49"/>
      <c r="CL1390" s="49"/>
      <c r="CM1390" s="49"/>
      <c r="CN1390" s="49"/>
      <c r="CO1390" s="49"/>
      <c r="CP1390" s="49"/>
      <c r="CQ1390" s="49"/>
      <c r="CR1390" s="49"/>
      <c r="CS1390" s="49"/>
      <c r="CT1390" s="49"/>
      <c r="CU1390" s="49"/>
      <c r="CV1390" s="49"/>
      <c r="CW1390" s="49"/>
      <c r="CX1390" s="49"/>
      <c r="CY1390" s="49"/>
      <c r="CZ1390" s="49"/>
      <c r="DA1390" s="49"/>
      <c r="DB1390" s="49"/>
      <c r="DC1390" s="49"/>
      <c r="DD1390" s="49"/>
      <c r="DE1390" s="49"/>
      <c r="DF1390" s="49"/>
      <c r="DG1390" s="49"/>
      <c r="DH1390" s="49"/>
      <c r="DI1390" s="49"/>
      <c r="DJ1390" s="49"/>
      <c r="DK1390" s="49"/>
      <c r="DL1390" s="49"/>
      <c r="DM1390" s="49"/>
      <c r="DN1390" s="49"/>
      <c r="DO1390" s="49"/>
      <c r="DP1390" s="49"/>
      <c r="DQ1390" s="49"/>
      <c r="DR1390" s="49"/>
      <c r="DS1390" s="49"/>
      <c r="DT1390" s="49"/>
      <c r="DU1390" s="49"/>
      <c r="DV1390" s="49"/>
      <c r="DW1390" s="49"/>
      <c r="DX1390" s="49"/>
      <c r="DY1390" s="49"/>
    </row>
    <row r="1391" spans="1:129" s="32" customFormat="1" ht="18.75">
      <c r="A1391" s="37"/>
      <c r="B1391" s="44"/>
      <c r="C1391" s="40"/>
      <c r="D1391" s="37"/>
      <c r="E1391" s="44"/>
      <c r="F1391" s="37"/>
      <c r="G1391" s="37"/>
      <c r="H1391" s="87"/>
      <c r="I1391" s="37"/>
      <c r="J1391" s="37"/>
      <c r="K1391" s="37"/>
      <c r="L1391" s="44"/>
      <c r="M1391" s="44"/>
      <c r="N1391" s="87"/>
      <c r="O1391" s="91"/>
      <c r="P1391" s="102"/>
      <c r="Q1391" s="49"/>
      <c r="R1391" s="49"/>
      <c r="S1391" s="49"/>
      <c r="T1391" s="49"/>
      <c r="U1391" s="49"/>
      <c r="V1391" s="49"/>
      <c r="W1391" s="49"/>
      <c r="X1391" s="49"/>
      <c r="Y1391" s="49"/>
      <c r="Z1391" s="49"/>
      <c r="AA1391" s="49"/>
      <c r="AB1391" s="49"/>
      <c r="AC1391" s="49"/>
      <c r="AD1391" s="49"/>
      <c r="AE1391" s="49"/>
      <c r="AF1391" s="49"/>
      <c r="AG1391" s="49"/>
      <c r="AH1391" s="49"/>
      <c r="AI1391" s="49"/>
      <c r="AJ1391" s="49"/>
      <c r="AK1391" s="49"/>
      <c r="AL1391" s="49"/>
      <c r="AM1391" s="49"/>
      <c r="AN1391" s="49"/>
      <c r="AO1391" s="49"/>
      <c r="AP1391" s="49"/>
      <c r="AQ1391" s="49"/>
      <c r="AR1391" s="49"/>
      <c r="AS1391" s="49"/>
      <c r="AT1391" s="49"/>
      <c r="AU1391" s="49"/>
      <c r="AV1391" s="49"/>
      <c r="AW1391" s="49"/>
      <c r="AX1391" s="49"/>
      <c r="AY1391" s="49"/>
      <c r="AZ1391" s="49"/>
      <c r="BA1391" s="49"/>
      <c r="BB1391" s="49"/>
      <c r="BC1391" s="49"/>
      <c r="BD1391" s="49"/>
      <c r="BE1391" s="49"/>
      <c r="BF1391" s="49"/>
      <c r="BG1391" s="49"/>
      <c r="BH1391" s="49"/>
      <c r="BI1391" s="49"/>
      <c r="BJ1391" s="49"/>
      <c r="BK1391" s="49"/>
      <c r="BL1391" s="49"/>
      <c r="BM1391" s="49"/>
      <c r="BN1391" s="49"/>
      <c r="BO1391" s="49"/>
      <c r="BP1391" s="49"/>
      <c r="BQ1391" s="49"/>
      <c r="BR1391" s="49"/>
      <c r="BS1391" s="49"/>
      <c r="BT1391" s="49"/>
      <c r="BU1391" s="49"/>
      <c r="BV1391" s="49"/>
      <c r="BW1391" s="49"/>
      <c r="BX1391" s="49"/>
      <c r="BY1391" s="49"/>
      <c r="BZ1391" s="49"/>
      <c r="CA1391" s="49"/>
      <c r="CB1391" s="49"/>
      <c r="CC1391" s="49"/>
      <c r="CD1391" s="49"/>
      <c r="CE1391" s="49"/>
      <c r="CF1391" s="49"/>
      <c r="CG1391" s="49"/>
      <c r="CH1391" s="49"/>
      <c r="CI1391" s="49"/>
      <c r="CJ1391" s="49"/>
      <c r="CK1391" s="49"/>
      <c r="CL1391" s="49"/>
      <c r="CM1391" s="49"/>
      <c r="CN1391" s="49"/>
      <c r="CO1391" s="49"/>
      <c r="CP1391" s="49"/>
      <c r="CQ1391" s="49"/>
      <c r="CR1391" s="49"/>
      <c r="CS1391" s="49"/>
      <c r="CT1391" s="49"/>
      <c r="CU1391" s="49"/>
      <c r="CV1391" s="49"/>
      <c r="CW1391" s="49"/>
      <c r="CX1391" s="49"/>
      <c r="CY1391" s="49"/>
      <c r="CZ1391" s="49"/>
      <c r="DA1391" s="49"/>
      <c r="DB1391" s="49"/>
      <c r="DC1391" s="49"/>
      <c r="DD1391" s="49"/>
      <c r="DE1391" s="49"/>
      <c r="DF1391" s="49"/>
      <c r="DG1391" s="49"/>
      <c r="DH1391" s="49"/>
      <c r="DI1391" s="49"/>
      <c r="DJ1391" s="49"/>
      <c r="DK1391" s="49"/>
      <c r="DL1391" s="49"/>
      <c r="DM1391" s="49"/>
      <c r="DN1391" s="49"/>
      <c r="DO1391" s="49"/>
      <c r="DP1391" s="49"/>
      <c r="DQ1391" s="49"/>
      <c r="DR1391" s="49"/>
      <c r="DS1391" s="49"/>
      <c r="DT1391" s="49"/>
      <c r="DU1391" s="49"/>
      <c r="DV1391" s="49"/>
      <c r="DW1391" s="49"/>
      <c r="DX1391" s="49"/>
      <c r="DY1391" s="49"/>
    </row>
    <row r="1392" spans="1:129" s="32" customFormat="1" ht="18.75">
      <c r="A1392" s="37"/>
      <c r="B1392" s="44"/>
      <c r="C1392" s="40"/>
      <c r="D1392" s="37"/>
      <c r="E1392" s="44"/>
      <c r="F1392" s="37"/>
      <c r="G1392" s="37"/>
      <c r="H1392" s="87"/>
      <c r="I1392" s="37"/>
      <c r="J1392" s="37"/>
      <c r="K1392" s="37"/>
      <c r="L1392" s="44"/>
      <c r="M1392" s="44"/>
      <c r="N1392" s="87"/>
      <c r="O1392" s="91"/>
      <c r="P1392" s="102"/>
      <c r="Q1392" s="49"/>
      <c r="R1392" s="49"/>
      <c r="S1392" s="49"/>
      <c r="T1392" s="49"/>
      <c r="U1392" s="49"/>
      <c r="V1392" s="49"/>
      <c r="W1392" s="49"/>
      <c r="X1392" s="49"/>
      <c r="Y1392" s="49"/>
      <c r="Z1392" s="49"/>
      <c r="AA1392" s="49"/>
      <c r="AB1392" s="49"/>
      <c r="AC1392" s="49"/>
      <c r="AD1392" s="49"/>
      <c r="AE1392" s="49"/>
      <c r="AF1392" s="49"/>
      <c r="AG1392" s="49"/>
      <c r="AH1392" s="49"/>
      <c r="AI1392" s="49"/>
      <c r="AJ1392" s="49"/>
      <c r="AK1392" s="49"/>
      <c r="AL1392" s="49"/>
      <c r="AM1392" s="49"/>
      <c r="AN1392" s="49"/>
      <c r="AO1392" s="49"/>
      <c r="AP1392" s="49"/>
      <c r="AQ1392" s="49"/>
      <c r="AR1392" s="49"/>
      <c r="AS1392" s="49"/>
      <c r="AT1392" s="49"/>
      <c r="AU1392" s="49"/>
      <c r="AV1392" s="49"/>
      <c r="AW1392" s="49"/>
      <c r="AX1392" s="49"/>
      <c r="AY1392" s="49"/>
      <c r="AZ1392" s="49"/>
      <c r="BA1392" s="49"/>
      <c r="BB1392" s="49"/>
      <c r="BC1392" s="49"/>
      <c r="BD1392" s="49"/>
      <c r="BE1392" s="49"/>
      <c r="BF1392" s="49"/>
      <c r="BG1392" s="49"/>
      <c r="BH1392" s="49"/>
      <c r="BI1392" s="49"/>
      <c r="BJ1392" s="49"/>
      <c r="BK1392" s="49"/>
      <c r="BL1392" s="49"/>
      <c r="BM1392" s="49"/>
      <c r="BN1392" s="49"/>
      <c r="BO1392" s="49"/>
      <c r="BP1392" s="49"/>
      <c r="BQ1392" s="49"/>
      <c r="BR1392" s="49"/>
      <c r="BS1392" s="49"/>
      <c r="BT1392" s="49"/>
      <c r="BU1392" s="49"/>
      <c r="BV1392" s="49"/>
      <c r="BW1392" s="49"/>
      <c r="BX1392" s="49"/>
      <c r="BY1392" s="49"/>
      <c r="BZ1392" s="49"/>
      <c r="CA1392" s="49"/>
      <c r="CB1392" s="49"/>
      <c r="CC1392" s="49"/>
      <c r="CD1392" s="49"/>
      <c r="CE1392" s="49"/>
      <c r="CF1392" s="49"/>
      <c r="CG1392" s="49"/>
      <c r="CH1392" s="49"/>
      <c r="CI1392" s="49"/>
      <c r="CJ1392" s="49"/>
      <c r="CK1392" s="49"/>
      <c r="CL1392" s="49"/>
      <c r="CM1392" s="49"/>
      <c r="CN1392" s="49"/>
      <c r="CO1392" s="49"/>
      <c r="CP1392" s="49"/>
      <c r="CQ1392" s="49"/>
      <c r="CR1392" s="49"/>
      <c r="CS1392" s="49"/>
      <c r="CT1392" s="49"/>
      <c r="CU1392" s="49"/>
      <c r="CV1392" s="49"/>
      <c r="CW1392" s="49"/>
      <c r="CX1392" s="49"/>
      <c r="CY1392" s="49"/>
      <c r="CZ1392" s="49"/>
      <c r="DA1392" s="49"/>
      <c r="DB1392" s="49"/>
      <c r="DC1392" s="49"/>
      <c r="DD1392" s="49"/>
      <c r="DE1392" s="49"/>
      <c r="DF1392" s="49"/>
      <c r="DG1392" s="49"/>
      <c r="DH1392" s="49"/>
      <c r="DI1392" s="49"/>
      <c r="DJ1392" s="49"/>
      <c r="DK1392" s="49"/>
      <c r="DL1392" s="49"/>
      <c r="DM1392" s="49"/>
      <c r="DN1392" s="49"/>
      <c r="DO1392" s="49"/>
      <c r="DP1392" s="49"/>
      <c r="DQ1392" s="49"/>
      <c r="DR1392" s="49"/>
      <c r="DS1392" s="49"/>
      <c r="DT1392" s="49"/>
      <c r="DU1392" s="49"/>
      <c r="DV1392" s="49"/>
      <c r="DW1392" s="49"/>
      <c r="DX1392" s="49"/>
      <c r="DY1392" s="49"/>
    </row>
    <row r="1393" spans="1:129" s="32" customFormat="1" ht="18.75">
      <c r="A1393" s="37"/>
      <c r="B1393" s="44"/>
      <c r="C1393" s="40"/>
      <c r="D1393" s="37"/>
      <c r="E1393" s="44"/>
      <c r="F1393" s="37"/>
      <c r="G1393" s="37"/>
      <c r="H1393" s="87"/>
      <c r="I1393" s="37"/>
      <c r="J1393" s="37"/>
      <c r="K1393" s="37"/>
      <c r="L1393" s="44"/>
      <c r="M1393" s="44"/>
      <c r="N1393" s="87"/>
      <c r="O1393" s="91"/>
      <c r="P1393" s="102"/>
      <c r="Q1393" s="49"/>
      <c r="R1393" s="49"/>
      <c r="S1393" s="49"/>
      <c r="T1393" s="49"/>
      <c r="U1393" s="49"/>
      <c r="V1393" s="49"/>
      <c r="W1393" s="49"/>
      <c r="X1393" s="49"/>
      <c r="Y1393" s="49"/>
      <c r="Z1393" s="49"/>
      <c r="AA1393" s="49"/>
      <c r="AB1393" s="49"/>
      <c r="AC1393" s="49"/>
      <c r="AD1393" s="49"/>
      <c r="AE1393" s="49"/>
      <c r="AF1393" s="49"/>
      <c r="AG1393" s="49"/>
      <c r="AH1393" s="49"/>
      <c r="AI1393" s="49"/>
      <c r="AJ1393" s="49"/>
      <c r="AK1393" s="49"/>
      <c r="AL1393" s="49"/>
      <c r="AM1393" s="49"/>
      <c r="AN1393" s="49"/>
      <c r="AO1393" s="49"/>
      <c r="AP1393" s="49"/>
      <c r="AQ1393" s="49"/>
      <c r="AR1393" s="49"/>
      <c r="AS1393" s="49"/>
      <c r="AT1393" s="49"/>
      <c r="AU1393" s="49"/>
      <c r="AV1393" s="49"/>
      <c r="AW1393" s="49"/>
      <c r="AX1393" s="49"/>
      <c r="AY1393" s="49"/>
      <c r="AZ1393" s="49"/>
      <c r="BA1393" s="49"/>
      <c r="BB1393" s="49"/>
      <c r="BC1393" s="49"/>
      <c r="BD1393" s="49"/>
      <c r="BE1393" s="49"/>
      <c r="BF1393" s="49"/>
      <c r="BG1393" s="49"/>
      <c r="BH1393" s="49"/>
      <c r="BI1393" s="49"/>
      <c r="BJ1393" s="49"/>
      <c r="BK1393" s="49"/>
      <c r="BL1393" s="49"/>
      <c r="BM1393" s="49"/>
      <c r="BN1393" s="49"/>
      <c r="BO1393" s="49"/>
      <c r="BP1393" s="49"/>
      <c r="BQ1393" s="49"/>
      <c r="BR1393" s="49"/>
      <c r="BS1393" s="49"/>
      <c r="BT1393" s="49"/>
      <c r="BU1393" s="49"/>
      <c r="BV1393" s="49"/>
      <c r="BW1393" s="49"/>
      <c r="BX1393" s="49"/>
      <c r="BY1393" s="49"/>
      <c r="BZ1393" s="49"/>
      <c r="CA1393" s="49"/>
      <c r="CB1393" s="49"/>
      <c r="CC1393" s="49"/>
      <c r="CD1393" s="49"/>
      <c r="CE1393" s="49"/>
      <c r="CF1393" s="49"/>
      <c r="CG1393" s="49"/>
      <c r="CH1393" s="49"/>
      <c r="CI1393" s="49"/>
      <c r="CJ1393" s="49"/>
      <c r="CK1393" s="49"/>
      <c r="CL1393" s="49"/>
      <c r="CM1393" s="49"/>
      <c r="CN1393" s="49"/>
      <c r="CO1393" s="49"/>
      <c r="CP1393" s="49"/>
      <c r="CQ1393" s="49"/>
      <c r="CR1393" s="49"/>
      <c r="CS1393" s="49"/>
      <c r="CT1393" s="49"/>
      <c r="CU1393" s="49"/>
      <c r="CV1393" s="49"/>
      <c r="CW1393" s="49"/>
      <c r="CX1393" s="49"/>
      <c r="CY1393" s="49"/>
      <c r="CZ1393" s="49"/>
      <c r="DA1393" s="49"/>
      <c r="DB1393" s="49"/>
      <c r="DC1393" s="49"/>
      <c r="DD1393" s="49"/>
      <c r="DE1393" s="49"/>
      <c r="DF1393" s="49"/>
      <c r="DG1393" s="49"/>
      <c r="DH1393" s="49"/>
      <c r="DI1393" s="49"/>
      <c r="DJ1393" s="49"/>
      <c r="DK1393" s="49"/>
      <c r="DL1393" s="49"/>
      <c r="DM1393" s="49"/>
      <c r="DN1393" s="49"/>
      <c r="DO1393" s="49"/>
      <c r="DP1393" s="49"/>
      <c r="DQ1393" s="49"/>
      <c r="DR1393" s="49"/>
      <c r="DS1393" s="49"/>
      <c r="DT1393" s="49"/>
      <c r="DU1393" s="49"/>
      <c r="DV1393" s="49"/>
      <c r="DW1393" s="49"/>
      <c r="DX1393" s="49"/>
      <c r="DY1393" s="49"/>
    </row>
    <row r="1394" spans="1:129" s="32" customFormat="1" ht="18.75">
      <c r="A1394" s="37"/>
      <c r="B1394" s="44"/>
      <c r="C1394" s="40"/>
      <c r="D1394" s="37"/>
      <c r="E1394" s="44"/>
      <c r="F1394" s="37"/>
      <c r="G1394" s="37"/>
      <c r="H1394" s="87"/>
      <c r="I1394" s="37"/>
      <c r="J1394" s="37"/>
      <c r="K1394" s="37"/>
      <c r="L1394" s="44"/>
      <c r="M1394" s="44"/>
      <c r="N1394" s="87"/>
      <c r="O1394" s="91"/>
      <c r="P1394" s="102"/>
      <c r="Q1394" s="49"/>
      <c r="R1394" s="49"/>
      <c r="S1394" s="49"/>
      <c r="T1394" s="49"/>
      <c r="U1394" s="49"/>
      <c r="V1394" s="49"/>
      <c r="W1394" s="49"/>
      <c r="X1394" s="49"/>
      <c r="Y1394" s="49"/>
      <c r="Z1394" s="49"/>
      <c r="AA1394" s="49"/>
      <c r="AB1394" s="49"/>
      <c r="AC1394" s="49"/>
      <c r="AD1394" s="49"/>
      <c r="AE1394" s="49"/>
      <c r="AF1394" s="49"/>
      <c r="AG1394" s="49"/>
      <c r="AH1394" s="49"/>
      <c r="AI1394" s="49"/>
      <c r="AJ1394" s="49"/>
      <c r="AK1394" s="49"/>
      <c r="AL1394" s="49"/>
      <c r="AM1394" s="49"/>
      <c r="AN1394" s="49"/>
      <c r="AO1394" s="49"/>
      <c r="AP1394" s="49"/>
      <c r="AQ1394" s="49"/>
      <c r="AR1394" s="49"/>
      <c r="AS1394" s="49"/>
      <c r="AT1394" s="49"/>
      <c r="AU1394" s="49"/>
      <c r="AV1394" s="49"/>
      <c r="AW1394" s="49"/>
      <c r="AX1394" s="49"/>
      <c r="AY1394" s="49"/>
      <c r="AZ1394" s="49"/>
      <c r="BA1394" s="49"/>
      <c r="BB1394" s="49"/>
      <c r="BC1394" s="49"/>
      <c r="BD1394" s="49"/>
      <c r="BE1394" s="49"/>
      <c r="BF1394" s="49"/>
      <c r="BG1394" s="49"/>
      <c r="BH1394" s="49"/>
      <c r="BI1394" s="49"/>
      <c r="BJ1394" s="49"/>
      <c r="BK1394" s="49"/>
      <c r="BL1394" s="49"/>
      <c r="BM1394" s="49"/>
      <c r="BN1394" s="49"/>
      <c r="BO1394" s="49"/>
      <c r="BP1394" s="49"/>
      <c r="BQ1394" s="49"/>
      <c r="BR1394" s="49"/>
      <c r="BS1394" s="49"/>
      <c r="BT1394" s="49"/>
      <c r="BU1394" s="49"/>
      <c r="BV1394" s="49"/>
      <c r="BW1394" s="49"/>
      <c r="BX1394" s="49"/>
      <c r="BY1394" s="49"/>
      <c r="BZ1394" s="49"/>
      <c r="CA1394" s="49"/>
      <c r="CB1394" s="49"/>
      <c r="CC1394" s="49"/>
      <c r="CD1394" s="49"/>
      <c r="CE1394" s="49"/>
      <c r="CF1394" s="49"/>
      <c r="CG1394" s="49"/>
      <c r="CH1394" s="49"/>
      <c r="CI1394" s="49"/>
      <c r="CJ1394" s="49"/>
      <c r="CK1394" s="49"/>
      <c r="CL1394" s="49"/>
      <c r="CM1394" s="49"/>
      <c r="CN1394" s="49"/>
      <c r="CO1394" s="49"/>
      <c r="CP1394" s="49"/>
      <c r="CQ1394" s="49"/>
      <c r="CR1394" s="49"/>
      <c r="CS1394" s="49"/>
      <c r="CT1394" s="49"/>
      <c r="CU1394" s="49"/>
      <c r="CV1394" s="49"/>
      <c r="CW1394" s="49"/>
      <c r="CX1394" s="49"/>
      <c r="CY1394" s="49"/>
      <c r="CZ1394" s="49"/>
      <c r="DA1394" s="49"/>
      <c r="DB1394" s="49"/>
      <c r="DC1394" s="49"/>
      <c r="DD1394" s="49"/>
      <c r="DE1394" s="49"/>
      <c r="DF1394" s="49"/>
      <c r="DG1394" s="49"/>
      <c r="DH1394" s="49"/>
      <c r="DI1394" s="49"/>
      <c r="DJ1394" s="49"/>
      <c r="DK1394" s="49"/>
      <c r="DL1394" s="49"/>
      <c r="DM1394" s="49"/>
      <c r="DN1394" s="49"/>
      <c r="DO1394" s="49"/>
      <c r="DP1394" s="49"/>
      <c r="DQ1394" s="49"/>
      <c r="DR1394" s="49"/>
      <c r="DS1394" s="49"/>
      <c r="DT1394" s="49"/>
      <c r="DU1394" s="49"/>
      <c r="DV1394" s="49"/>
      <c r="DW1394" s="49"/>
      <c r="DX1394" s="49"/>
      <c r="DY1394" s="49"/>
    </row>
    <row r="1395" spans="1:129" s="32" customFormat="1" ht="18.75">
      <c r="A1395" s="37"/>
      <c r="B1395" s="44"/>
      <c r="C1395" s="40"/>
      <c r="D1395" s="37"/>
      <c r="E1395" s="44"/>
      <c r="F1395" s="37"/>
      <c r="G1395" s="37"/>
      <c r="H1395" s="87"/>
      <c r="I1395" s="37"/>
      <c r="J1395" s="37"/>
      <c r="K1395" s="37"/>
      <c r="L1395" s="44"/>
      <c r="M1395" s="44"/>
      <c r="N1395" s="87"/>
      <c r="O1395" s="91"/>
      <c r="P1395" s="102"/>
      <c r="Q1395" s="49"/>
      <c r="R1395" s="49"/>
      <c r="S1395" s="49"/>
      <c r="T1395" s="49"/>
      <c r="U1395" s="49"/>
      <c r="V1395" s="49"/>
      <c r="W1395" s="49"/>
      <c r="X1395" s="49"/>
      <c r="Y1395" s="49"/>
      <c r="Z1395" s="49"/>
      <c r="AA1395" s="49"/>
      <c r="AB1395" s="49"/>
      <c r="AC1395" s="49"/>
      <c r="AD1395" s="49"/>
      <c r="AE1395" s="49"/>
      <c r="AF1395" s="49"/>
      <c r="AG1395" s="49"/>
      <c r="AH1395" s="49"/>
      <c r="AI1395" s="49"/>
      <c r="AJ1395" s="49"/>
      <c r="AK1395" s="49"/>
      <c r="AL1395" s="49"/>
      <c r="AM1395" s="49"/>
      <c r="AN1395" s="49"/>
      <c r="AO1395" s="49"/>
      <c r="AP1395" s="49"/>
      <c r="AQ1395" s="49"/>
      <c r="AR1395" s="49"/>
      <c r="AS1395" s="49"/>
      <c r="AT1395" s="49"/>
      <c r="AU1395" s="49"/>
      <c r="AV1395" s="49"/>
      <c r="AW1395" s="49"/>
      <c r="AX1395" s="49"/>
      <c r="AY1395" s="49"/>
      <c r="AZ1395" s="49"/>
      <c r="BA1395" s="49"/>
      <c r="BB1395" s="49"/>
      <c r="BC1395" s="49"/>
      <c r="BD1395" s="49"/>
      <c r="BE1395" s="49"/>
      <c r="BF1395" s="49"/>
      <c r="BG1395" s="49"/>
      <c r="BH1395" s="49"/>
      <c r="BI1395" s="49"/>
      <c r="BJ1395" s="49"/>
      <c r="BK1395" s="49"/>
      <c r="BL1395" s="49"/>
      <c r="BM1395" s="49"/>
      <c r="BN1395" s="49"/>
      <c r="BO1395" s="49"/>
      <c r="BP1395" s="49"/>
      <c r="BQ1395" s="49"/>
      <c r="BR1395" s="49"/>
      <c r="BS1395" s="49"/>
      <c r="BT1395" s="49"/>
      <c r="BU1395" s="49"/>
      <c r="BV1395" s="49"/>
      <c r="BW1395" s="49"/>
      <c r="BX1395" s="49"/>
      <c r="BY1395" s="49"/>
      <c r="BZ1395" s="49"/>
      <c r="CA1395" s="49"/>
      <c r="CB1395" s="49"/>
      <c r="CC1395" s="49"/>
      <c r="CD1395" s="49"/>
      <c r="CE1395" s="49"/>
      <c r="CF1395" s="49"/>
      <c r="CG1395" s="49"/>
      <c r="CH1395" s="49"/>
      <c r="CI1395" s="49"/>
      <c r="CJ1395" s="49"/>
      <c r="CK1395" s="49"/>
      <c r="CL1395" s="49"/>
      <c r="CM1395" s="49"/>
      <c r="CN1395" s="49"/>
      <c r="CO1395" s="49"/>
      <c r="CP1395" s="49"/>
      <c r="CQ1395" s="49"/>
      <c r="CR1395" s="49"/>
      <c r="CS1395" s="49"/>
      <c r="CT1395" s="49"/>
      <c r="CU1395" s="49"/>
      <c r="CV1395" s="49"/>
      <c r="CW1395" s="49"/>
      <c r="CX1395" s="49"/>
      <c r="CY1395" s="49"/>
      <c r="CZ1395" s="49"/>
      <c r="DA1395" s="49"/>
      <c r="DB1395" s="49"/>
      <c r="DC1395" s="49"/>
      <c r="DD1395" s="49"/>
      <c r="DE1395" s="49"/>
      <c r="DF1395" s="49"/>
      <c r="DG1395" s="49"/>
      <c r="DH1395" s="49"/>
      <c r="DI1395" s="49"/>
      <c r="DJ1395" s="49"/>
      <c r="DK1395" s="49"/>
      <c r="DL1395" s="49"/>
      <c r="DM1395" s="49"/>
      <c r="DN1395" s="49"/>
      <c r="DO1395" s="49"/>
      <c r="DP1395" s="49"/>
      <c r="DQ1395" s="49"/>
      <c r="DR1395" s="49"/>
      <c r="DS1395" s="49"/>
      <c r="DT1395" s="49"/>
      <c r="DU1395" s="49"/>
      <c r="DV1395" s="49"/>
      <c r="DW1395" s="49"/>
      <c r="DX1395" s="49"/>
      <c r="DY1395" s="49"/>
    </row>
    <row r="1396" spans="1:129" s="32" customFormat="1" ht="18.75">
      <c r="A1396" s="37"/>
      <c r="B1396" s="44"/>
      <c r="C1396" s="40"/>
      <c r="D1396" s="37"/>
      <c r="E1396" s="44"/>
      <c r="F1396" s="37"/>
      <c r="G1396" s="37"/>
      <c r="H1396" s="87"/>
      <c r="I1396" s="37"/>
      <c r="J1396" s="37"/>
      <c r="K1396" s="37"/>
      <c r="L1396" s="44"/>
      <c r="M1396" s="44"/>
      <c r="N1396" s="87"/>
      <c r="O1396" s="91"/>
      <c r="P1396" s="102"/>
      <c r="Q1396" s="49"/>
      <c r="R1396" s="49"/>
      <c r="S1396" s="49"/>
      <c r="T1396" s="49"/>
      <c r="U1396" s="49"/>
      <c r="V1396" s="49"/>
      <c r="W1396" s="49"/>
      <c r="X1396" s="49"/>
      <c r="Y1396" s="49"/>
      <c r="Z1396" s="49"/>
      <c r="AA1396" s="49"/>
      <c r="AB1396" s="49"/>
      <c r="AC1396" s="49"/>
      <c r="AD1396" s="49"/>
      <c r="AE1396" s="49"/>
      <c r="AF1396" s="49"/>
      <c r="AG1396" s="49"/>
      <c r="AH1396" s="49"/>
      <c r="AI1396" s="49"/>
      <c r="AJ1396" s="49"/>
      <c r="AK1396" s="49"/>
      <c r="AL1396" s="49"/>
      <c r="AM1396" s="49"/>
      <c r="AN1396" s="49"/>
      <c r="AO1396" s="49"/>
      <c r="AP1396" s="49"/>
      <c r="AQ1396" s="49"/>
      <c r="AR1396" s="49"/>
      <c r="AS1396" s="49"/>
      <c r="AT1396" s="49"/>
      <c r="AU1396" s="49"/>
      <c r="AV1396" s="49"/>
      <c r="AW1396" s="49"/>
      <c r="AX1396" s="49"/>
      <c r="AY1396" s="49"/>
      <c r="AZ1396" s="49"/>
      <c r="BA1396" s="49"/>
      <c r="BB1396" s="49"/>
      <c r="BC1396" s="49"/>
      <c r="BD1396" s="49"/>
      <c r="BE1396" s="49"/>
      <c r="BF1396" s="49"/>
      <c r="BG1396" s="49"/>
      <c r="BH1396" s="49"/>
      <c r="BI1396" s="49"/>
      <c r="BJ1396" s="49"/>
      <c r="BK1396" s="49"/>
      <c r="BL1396" s="49"/>
      <c r="BM1396" s="49"/>
      <c r="BN1396" s="49"/>
      <c r="BO1396" s="49"/>
      <c r="BP1396" s="49"/>
      <c r="BQ1396" s="49"/>
      <c r="BR1396" s="49"/>
      <c r="BS1396" s="49"/>
      <c r="BT1396" s="49"/>
      <c r="BU1396" s="49"/>
      <c r="BV1396" s="49"/>
      <c r="BW1396" s="49"/>
      <c r="BX1396" s="49"/>
      <c r="BY1396" s="49"/>
      <c r="BZ1396" s="49"/>
      <c r="CA1396" s="49"/>
      <c r="CB1396" s="49"/>
      <c r="CC1396" s="49"/>
      <c r="CD1396" s="49"/>
      <c r="CE1396" s="49"/>
      <c r="CF1396" s="49"/>
      <c r="CG1396" s="49"/>
      <c r="CH1396" s="49"/>
      <c r="CI1396" s="49"/>
      <c r="CJ1396" s="49"/>
      <c r="CK1396" s="49"/>
      <c r="CL1396" s="49"/>
      <c r="CM1396" s="49"/>
      <c r="CN1396" s="49"/>
      <c r="CO1396" s="49"/>
      <c r="CP1396" s="49"/>
      <c r="CQ1396" s="49"/>
      <c r="CR1396" s="49"/>
      <c r="CS1396" s="49"/>
      <c r="CT1396" s="49"/>
      <c r="CU1396" s="49"/>
      <c r="CV1396" s="49"/>
      <c r="CW1396" s="49"/>
      <c r="CX1396" s="49"/>
      <c r="CY1396" s="49"/>
      <c r="CZ1396" s="49"/>
      <c r="DA1396" s="49"/>
      <c r="DB1396" s="49"/>
      <c r="DC1396" s="49"/>
      <c r="DD1396" s="49"/>
      <c r="DE1396" s="49"/>
      <c r="DF1396" s="49"/>
      <c r="DG1396" s="49"/>
      <c r="DH1396" s="49"/>
      <c r="DI1396" s="49"/>
      <c r="DJ1396" s="49"/>
      <c r="DK1396" s="49"/>
      <c r="DL1396" s="49"/>
      <c r="DM1396" s="49"/>
      <c r="DN1396" s="49"/>
      <c r="DO1396" s="49"/>
      <c r="DP1396" s="49"/>
      <c r="DQ1396" s="49"/>
      <c r="DR1396" s="49"/>
      <c r="DS1396" s="49"/>
      <c r="DT1396" s="49"/>
      <c r="DU1396" s="49"/>
      <c r="DV1396" s="49"/>
      <c r="DW1396" s="49"/>
      <c r="DX1396" s="49"/>
      <c r="DY1396" s="49"/>
    </row>
    <row r="1397" spans="1:129" s="32" customFormat="1" ht="18.75">
      <c r="A1397" s="37"/>
      <c r="B1397" s="44"/>
      <c r="C1397" s="40"/>
      <c r="D1397" s="37"/>
      <c r="E1397" s="44"/>
      <c r="F1397" s="37"/>
      <c r="G1397" s="37"/>
      <c r="H1397" s="87"/>
      <c r="I1397" s="37"/>
      <c r="J1397" s="37"/>
      <c r="K1397" s="37"/>
      <c r="L1397" s="44"/>
      <c r="M1397" s="44"/>
      <c r="N1397" s="87"/>
      <c r="O1397" s="91"/>
      <c r="P1397" s="102"/>
      <c r="Q1397" s="49"/>
      <c r="R1397" s="49"/>
      <c r="S1397" s="49"/>
      <c r="T1397" s="49"/>
      <c r="U1397" s="49"/>
      <c r="V1397" s="49"/>
      <c r="W1397" s="49"/>
      <c r="X1397" s="49"/>
      <c r="Y1397" s="49"/>
      <c r="Z1397" s="49"/>
      <c r="AA1397" s="49"/>
      <c r="AB1397" s="49"/>
      <c r="AC1397" s="49"/>
      <c r="AD1397" s="49"/>
      <c r="AE1397" s="49"/>
      <c r="AF1397" s="49"/>
      <c r="AG1397" s="49"/>
      <c r="AH1397" s="49"/>
      <c r="AI1397" s="49"/>
      <c r="AJ1397" s="49"/>
      <c r="AK1397" s="49"/>
      <c r="AL1397" s="49"/>
      <c r="AM1397" s="49"/>
      <c r="AN1397" s="49"/>
      <c r="AO1397" s="49"/>
      <c r="AP1397" s="49"/>
      <c r="AQ1397" s="49"/>
      <c r="AR1397" s="49"/>
      <c r="AS1397" s="49"/>
      <c r="AT1397" s="49"/>
      <c r="AU1397" s="49"/>
      <c r="AV1397" s="49"/>
      <c r="AW1397" s="49"/>
      <c r="AX1397" s="49"/>
      <c r="AY1397" s="49"/>
      <c r="AZ1397" s="49"/>
      <c r="BA1397" s="49"/>
      <c r="BB1397" s="49"/>
      <c r="BC1397" s="49"/>
      <c r="BD1397" s="49"/>
      <c r="BE1397" s="49"/>
      <c r="BF1397" s="49"/>
      <c r="BG1397" s="49"/>
      <c r="BH1397" s="49"/>
      <c r="BI1397" s="49"/>
      <c r="BJ1397" s="49"/>
      <c r="BK1397" s="49"/>
      <c r="BL1397" s="49"/>
      <c r="BM1397" s="49"/>
      <c r="BN1397" s="49"/>
      <c r="BO1397" s="49"/>
      <c r="BP1397" s="49"/>
      <c r="BQ1397" s="49"/>
      <c r="BR1397" s="49"/>
      <c r="BS1397" s="49"/>
      <c r="BT1397" s="49"/>
      <c r="BU1397" s="49"/>
      <c r="BV1397" s="49"/>
      <c r="BW1397" s="49"/>
      <c r="BX1397" s="49"/>
      <c r="BY1397" s="49"/>
      <c r="BZ1397" s="49"/>
      <c r="CA1397" s="49"/>
      <c r="CB1397" s="49"/>
      <c r="CC1397" s="49"/>
      <c r="CD1397" s="49"/>
      <c r="CE1397" s="49"/>
      <c r="CF1397" s="49"/>
      <c r="CG1397" s="49"/>
      <c r="CH1397" s="49"/>
      <c r="CI1397" s="49"/>
      <c r="CJ1397" s="49"/>
      <c r="CK1397" s="49"/>
      <c r="CL1397" s="49"/>
      <c r="CM1397" s="49"/>
      <c r="CN1397" s="49"/>
      <c r="CO1397" s="49"/>
      <c r="CP1397" s="49"/>
      <c r="CQ1397" s="49"/>
      <c r="CR1397" s="49"/>
      <c r="CS1397" s="49"/>
      <c r="CT1397" s="49"/>
      <c r="CU1397" s="49"/>
      <c r="CV1397" s="49"/>
      <c r="CW1397" s="49"/>
      <c r="CX1397" s="49"/>
      <c r="CY1397" s="49"/>
      <c r="CZ1397" s="49"/>
      <c r="DA1397" s="49"/>
      <c r="DB1397" s="49"/>
      <c r="DC1397" s="49"/>
      <c r="DD1397" s="49"/>
      <c r="DE1397" s="49"/>
      <c r="DF1397" s="49"/>
      <c r="DG1397" s="49"/>
      <c r="DH1397" s="49"/>
      <c r="DI1397" s="49"/>
      <c r="DJ1397" s="49"/>
      <c r="DK1397" s="49"/>
      <c r="DL1397" s="49"/>
      <c r="DM1397" s="49"/>
      <c r="DN1397" s="49"/>
      <c r="DO1397" s="49"/>
      <c r="DP1397" s="49"/>
      <c r="DQ1397" s="49"/>
      <c r="DR1397" s="49"/>
      <c r="DS1397" s="49"/>
      <c r="DT1397" s="49"/>
      <c r="DU1397" s="49"/>
      <c r="DV1397" s="49"/>
      <c r="DW1397" s="49"/>
      <c r="DX1397" s="49"/>
      <c r="DY1397" s="49"/>
    </row>
    <row r="1398" spans="1:129" s="32" customFormat="1" ht="47.25" customHeight="1">
      <c r="A1398" s="37"/>
      <c r="B1398" s="44"/>
      <c r="C1398" s="40"/>
      <c r="D1398" s="37"/>
      <c r="E1398" s="44"/>
      <c r="F1398" s="37"/>
      <c r="G1398" s="37"/>
      <c r="H1398" s="87"/>
      <c r="I1398" s="37"/>
      <c r="J1398" s="37"/>
      <c r="K1398" s="37"/>
      <c r="L1398" s="44"/>
      <c r="M1398" s="44"/>
      <c r="N1398" s="87"/>
      <c r="O1398" s="91"/>
      <c r="P1398" s="102"/>
      <c r="Q1398" s="49"/>
      <c r="R1398" s="49"/>
      <c r="S1398" s="49"/>
      <c r="T1398" s="49"/>
      <c r="U1398" s="49"/>
      <c r="V1398" s="49"/>
      <c r="W1398" s="49"/>
      <c r="X1398" s="49"/>
      <c r="Y1398" s="49"/>
      <c r="Z1398" s="49"/>
      <c r="AA1398" s="49"/>
      <c r="AB1398" s="49"/>
      <c r="AC1398" s="49"/>
      <c r="AD1398" s="49"/>
      <c r="AE1398" s="49"/>
      <c r="AF1398" s="49"/>
      <c r="AG1398" s="49"/>
      <c r="AH1398" s="49"/>
      <c r="AI1398" s="49"/>
      <c r="AJ1398" s="49"/>
      <c r="AK1398" s="49"/>
      <c r="AL1398" s="49"/>
      <c r="AM1398" s="49"/>
      <c r="AN1398" s="49"/>
      <c r="AO1398" s="49"/>
      <c r="AP1398" s="49"/>
      <c r="AQ1398" s="49"/>
      <c r="AR1398" s="49"/>
      <c r="AS1398" s="49"/>
      <c r="AT1398" s="49"/>
      <c r="AU1398" s="49"/>
      <c r="AV1398" s="49"/>
      <c r="AW1398" s="49"/>
      <c r="AX1398" s="49"/>
      <c r="AY1398" s="49"/>
      <c r="AZ1398" s="49"/>
      <c r="BA1398" s="49"/>
      <c r="BB1398" s="49"/>
      <c r="BC1398" s="49"/>
      <c r="BD1398" s="49"/>
      <c r="BE1398" s="49"/>
      <c r="BF1398" s="49"/>
      <c r="BG1398" s="49"/>
      <c r="BH1398" s="49"/>
      <c r="BI1398" s="49"/>
      <c r="BJ1398" s="49"/>
      <c r="BK1398" s="49"/>
      <c r="BL1398" s="49"/>
      <c r="BM1398" s="49"/>
      <c r="BN1398" s="49"/>
      <c r="BO1398" s="49"/>
      <c r="BP1398" s="49"/>
      <c r="BQ1398" s="49"/>
      <c r="BR1398" s="49"/>
      <c r="BS1398" s="49"/>
      <c r="BT1398" s="49"/>
      <c r="BU1398" s="49"/>
      <c r="BV1398" s="49"/>
      <c r="BW1398" s="49"/>
      <c r="BX1398" s="49"/>
      <c r="BY1398" s="49"/>
      <c r="BZ1398" s="49"/>
      <c r="CA1398" s="49"/>
      <c r="CB1398" s="49"/>
      <c r="CC1398" s="49"/>
      <c r="CD1398" s="49"/>
      <c r="CE1398" s="49"/>
      <c r="CF1398" s="49"/>
      <c r="CG1398" s="49"/>
      <c r="CH1398" s="49"/>
      <c r="CI1398" s="49"/>
      <c r="CJ1398" s="49"/>
      <c r="CK1398" s="49"/>
      <c r="CL1398" s="49"/>
      <c r="CM1398" s="49"/>
      <c r="CN1398" s="49"/>
      <c r="CO1398" s="49"/>
      <c r="CP1398" s="49"/>
      <c r="CQ1398" s="49"/>
      <c r="CR1398" s="49"/>
      <c r="CS1398" s="49"/>
      <c r="CT1398" s="49"/>
      <c r="CU1398" s="49"/>
      <c r="CV1398" s="49"/>
      <c r="CW1398" s="49"/>
      <c r="CX1398" s="49"/>
      <c r="CY1398" s="49"/>
      <c r="CZ1398" s="49"/>
      <c r="DA1398" s="49"/>
      <c r="DB1398" s="49"/>
      <c r="DC1398" s="49"/>
      <c r="DD1398" s="49"/>
      <c r="DE1398" s="49"/>
      <c r="DF1398" s="49"/>
      <c r="DG1398" s="49"/>
      <c r="DH1398" s="49"/>
      <c r="DI1398" s="49"/>
      <c r="DJ1398" s="49"/>
      <c r="DK1398" s="49"/>
      <c r="DL1398" s="49"/>
      <c r="DM1398" s="49"/>
      <c r="DN1398" s="49"/>
      <c r="DO1398" s="49"/>
      <c r="DP1398" s="49"/>
      <c r="DQ1398" s="49"/>
      <c r="DR1398" s="49"/>
      <c r="DS1398" s="49"/>
      <c r="DT1398" s="49"/>
      <c r="DU1398" s="49"/>
      <c r="DV1398" s="49"/>
      <c r="DW1398" s="49"/>
      <c r="DX1398" s="49"/>
      <c r="DY1398" s="49"/>
    </row>
    <row r="1399" spans="1:129" s="32" customFormat="1" ht="18.75">
      <c r="A1399" s="37"/>
      <c r="B1399" s="44"/>
      <c r="C1399" s="40"/>
      <c r="D1399" s="37"/>
      <c r="E1399" s="44"/>
      <c r="F1399" s="37"/>
      <c r="G1399" s="37"/>
      <c r="H1399" s="87"/>
      <c r="I1399" s="37"/>
      <c r="J1399" s="37"/>
      <c r="K1399" s="37"/>
      <c r="L1399" s="44"/>
      <c r="M1399" s="44"/>
      <c r="N1399" s="87"/>
      <c r="O1399" s="91"/>
      <c r="P1399" s="102"/>
      <c r="Q1399" s="49"/>
      <c r="R1399" s="49"/>
      <c r="S1399" s="49"/>
      <c r="T1399" s="49"/>
      <c r="U1399" s="49"/>
      <c r="V1399" s="49"/>
      <c r="W1399" s="49"/>
      <c r="X1399" s="49"/>
      <c r="Y1399" s="49"/>
      <c r="Z1399" s="49"/>
      <c r="AA1399" s="49"/>
      <c r="AB1399" s="49"/>
      <c r="AC1399" s="49"/>
      <c r="AD1399" s="49"/>
      <c r="AE1399" s="49"/>
      <c r="AF1399" s="49"/>
      <c r="AG1399" s="49"/>
      <c r="AH1399" s="49"/>
      <c r="AI1399" s="49"/>
      <c r="AJ1399" s="49"/>
      <c r="AK1399" s="49"/>
      <c r="AL1399" s="49"/>
      <c r="AM1399" s="49"/>
      <c r="AN1399" s="49"/>
      <c r="AO1399" s="49"/>
      <c r="AP1399" s="49"/>
      <c r="AQ1399" s="49"/>
      <c r="AR1399" s="49"/>
      <c r="AS1399" s="49"/>
      <c r="AT1399" s="49"/>
      <c r="AU1399" s="49"/>
      <c r="AV1399" s="49"/>
      <c r="AW1399" s="49"/>
      <c r="AX1399" s="49"/>
      <c r="AY1399" s="49"/>
      <c r="AZ1399" s="49"/>
      <c r="BA1399" s="49"/>
      <c r="BB1399" s="49"/>
      <c r="BC1399" s="49"/>
      <c r="BD1399" s="49"/>
      <c r="BE1399" s="49"/>
      <c r="BF1399" s="49"/>
      <c r="BG1399" s="49"/>
      <c r="BH1399" s="49"/>
      <c r="BI1399" s="49"/>
      <c r="BJ1399" s="49"/>
      <c r="BK1399" s="49"/>
      <c r="BL1399" s="49"/>
      <c r="BM1399" s="49"/>
      <c r="BN1399" s="49"/>
      <c r="BO1399" s="49"/>
      <c r="BP1399" s="49"/>
      <c r="BQ1399" s="49"/>
      <c r="BR1399" s="49"/>
      <c r="BS1399" s="49"/>
      <c r="BT1399" s="49"/>
      <c r="BU1399" s="49"/>
      <c r="BV1399" s="49"/>
      <c r="BW1399" s="49"/>
      <c r="BX1399" s="49"/>
      <c r="BY1399" s="49"/>
      <c r="BZ1399" s="49"/>
      <c r="CA1399" s="49"/>
      <c r="CB1399" s="49"/>
      <c r="CC1399" s="49"/>
      <c r="CD1399" s="49"/>
      <c r="CE1399" s="49"/>
      <c r="CF1399" s="49"/>
      <c r="CG1399" s="49"/>
      <c r="CH1399" s="49"/>
      <c r="CI1399" s="49"/>
      <c r="CJ1399" s="49"/>
      <c r="CK1399" s="49"/>
      <c r="CL1399" s="49"/>
      <c r="CM1399" s="49"/>
      <c r="CN1399" s="49"/>
      <c r="CO1399" s="49"/>
      <c r="CP1399" s="49"/>
      <c r="CQ1399" s="49"/>
      <c r="CR1399" s="49"/>
      <c r="CS1399" s="49"/>
      <c r="CT1399" s="49"/>
      <c r="CU1399" s="49"/>
      <c r="CV1399" s="49"/>
      <c r="CW1399" s="49"/>
      <c r="CX1399" s="49"/>
      <c r="CY1399" s="49"/>
      <c r="CZ1399" s="49"/>
      <c r="DA1399" s="49"/>
      <c r="DB1399" s="49"/>
      <c r="DC1399" s="49"/>
      <c r="DD1399" s="49"/>
      <c r="DE1399" s="49"/>
      <c r="DF1399" s="49"/>
      <c r="DG1399" s="49"/>
      <c r="DH1399" s="49"/>
      <c r="DI1399" s="49"/>
      <c r="DJ1399" s="49"/>
      <c r="DK1399" s="49"/>
      <c r="DL1399" s="49"/>
      <c r="DM1399" s="49"/>
      <c r="DN1399" s="49"/>
      <c r="DO1399" s="49"/>
      <c r="DP1399" s="49"/>
      <c r="DQ1399" s="49"/>
      <c r="DR1399" s="49"/>
      <c r="DS1399" s="49"/>
      <c r="DT1399" s="49"/>
      <c r="DU1399" s="49"/>
      <c r="DV1399" s="49"/>
      <c r="DW1399" s="49"/>
      <c r="DX1399" s="49"/>
      <c r="DY1399" s="49"/>
    </row>
    <row r="1401" spans="15:129" ht="15.75">
      <c r="O1401" s="97"/>
      <c r="P1401" s="26"/>
      <c r="Q1401" s="26"/>
      <c r="R1401" s="26"/>
      <c r="S1401" s="26"/>
      <c r="T1401" s="26"/>
      <c r="U1401" s="26"/>
      <c r="V1401" s="26"/>
      <c r="W1401" s="26"/>
      <c r="X1401" s="26"/>
      <c r="Y1401" s="26"/>
      <c r="Z1401" s="26"/>
      <c r="AA1401" s="26"/>
      <c r="AB1401" s="26"/>
      <c r="AC1401" s="26"/>
      <c r="AD1401" s="26"/>
      <c r="AE1401" s="26"/>
      <c r="AF1401" s="26"/>
      <c r="AG1401" s="26"/>
      <c r="AH1401" s="26"/>
      <c r="AI1401" s="26"/>
      <c r="AJ1401" s="26"/>
      <c r="AK1401" s="26"/>
      <c r="AL1401" s="26"/>
      <c r="AM1401" s="26"/>
      <c r="AN1401" s="26"/>
      <c r="AO1401" s="26"/>
      <c r="AP1401" s="26"/>
      <c r="AQ1401" s="26"/>
      <c r="AR1401" s="26"/>
      <c r="AS1401" s="26"/>
      <c r="AT1401" s="26"/>
      <c r="AU1401" s="26"/>
      <c r="AV1401" s="26"/>
      <c r="AW1401" s="26"/>
      <c r="AX1401" s="26"/>
      <c r="AY1401" s="26"/>
      <c r="AZ1401" s="26"/>
      <c r="BA1401" s="26"/>
      <c r="BB1401" s="26"/>
      <c r="BC1401" s="26"/>
      <c r="BD1401" s="26"/>
      <c r="BE1401" s="26"/>
      <c r="BF1401" s="26"/>
      <c r="BG1401" s="26"/>
      <c r="BH1401" s="26"/>
      <c r="BI1401" s="26"/>
      <c r="BJ1401" s="26"/>
      <c r="BK1401" s="26"/>
      <c r="BL1401" s="26"/>
      <c r="BM1401" s="26"/>
      <c r="BN1401" s="26"/>
      <c r="BO1401" s="26"/>
      <c r="BP1401" s="26"/>
      <c r="BQ1401" s="26"/>
      <c r="BR1401" s="26"/>
      <c r="BS1401" s="26"/>
      <c r="BT1401" s="26"/>
      <c r="BU1401" s="26"/>
      <c r="BV1401" s="26"/>
      <c r="BW1401" s="26"/>
      <c r="BX1401" s="26"/>
      <c r="BY1401" s="26"/>
      <c r="BZ1401" s="26"/>
      <c r="CA1401" s="26"/>
      <c r="CB1401" s="26"/>
      <c r="CC1401" s="26"/>
      <c r="CD1401" s="26"/>
      <c r="CE1401" s="26"/>
      <c r="CF1401" s="26"/>
      <c r="CG1401" s="26"/>
      <c r="CH1401" s="26"/>
      <c r="CI1401" s="26"/>
      <c r="CJ1401" s="26"/>
      <c r="CK1401" s="26"/>
      <c r="CL1401" s="26"/>
      <c r="CM1401" s="26"/>
      <c r="CN1401" s="26"/>
      <c r="CO1401" s="26"/>
      <c r="CP1401" s="26"/>
      <c r="CQ1401" s="26"/>
      <c r="CR1401" s="26"/>
      <c r="CS1401" s="26"/>
      <c r="CT1401" s="26"/>
      <c r="CU1401" s="26"/>
      <c r="CV1401" s="26"/>
      <c r="CW1401" s="26"/>
      <c r="CX1401" s="26"/>
      <c r="CY1401" s="26"/>
      <c r="CZ1401" s="26"/>
      <c r="DA1401" s="26"/>
      <c r="DB1401" s="26"/>
      <c r="DC1401" s="26"/>
      <c r="DD1401" s="26"/>
      <c r="DE1401" s="26"/>
      <c r="DF1401" s="26"/>
      <c r="DG1401" s="26"/>
      <c r="DH1401" s="26"/>
      <c r="DI1401" s="26"/>
      <c r="DJ1401" s="26"/>
      <c r="DK1401" s="26"/>
      <c r="DL1401" s="26"/>
      <c r="DM1401" s="26"/>
      <c r="DN1401" s="26"/>
      <c r="DO1401" s="26"/>
      <c r="DP1401" s="26"/>
      <c r="DQ1401" s="26"/>
      <c r="DR1401" s="26"/>
      <c r="DS1401" s="26"/>
      <c r="DT1401" s="26"/>
      <c r="DU1401" s="26"/>
      <c r="DV1401" s="26"/>
      <c r="DW1401" s="26"/>
      <c r="DX1401" s="26"/>
      <c r="DY1401" s="26"/>
    </row>
  </sheetData>
  <sheetProtection/>
  <mergeCells count="20">
    <mergeCell ref="A10:B10"/>
    <mergeCell ref="A6:A8"/>
    <mergeCell ref="L5:N5"/>
    <mergeCell ref="F7:F8"/>
    <mergeCell ref="E6:I6"/>
    <mergeCell ref="J6:J8"/>
    <mergeCell ref="E7:E8"/>
    <mergeCell ref="C6:C8"/>
    <mergeCell ref="M6:M8"/>
    <mergeCell ref="D6:D8"/>
    <mergeCell ref="A1:D1"/>
    <mergeCell ref="A2:D2"/>
    <mergeCell ref="B6:B8"/>
    <mergeCell ref="L6:L8"/>
    <mergeCell ref="A3:N3"/>
    <mergeCell ref="A4:N4"/>
    <mergeCell ref="N6:N8"/>
    <mergeCell ref="G7:I7"/>
    <mergeCell ref="G1:M1"/>
    <mergeCell ref="K6:K8"/>
  </mergeCells>
  <dataValidations count="1">
    <dataValidation type="list" allowBlank="1" showInputMessage="1" showErrorMessage="1" errorTitle="Thông báo" error="Lựa chọn theo danh sách có sẵn" sqref="I1240:I1356 H107:H110 I12:I1208">
      <formula1>INDIRECT("Lydochuadk")</formula1>
    </dataValidation>
  </dataValidations>
  <printOptions/>
  <pageMargins left="0.26" right="0.2" top="0.22" bottom="0.25" header="0.23" footer="0.26"/>
  <pageSetup horizontalDpi="600" verticalDpi="600" orientation="landscape" paperSize="9" scale="73" r:id="rId2"/>
  <rowBreaks count="2" manualBreakCount="2">
    <brk id="545" max="13" man="1"/>
    <brk id="588" max="13"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B15"/>
  <sheetViews>
    <sheetView zoomScalePageLayoutView="0" workbookViewId="0" topLeftCell="A1">
      <selection activeCell="D20" sqref="D20"/>
    </sheetView>
  </sheetViews>
  <sheetFormatPr defaultColWidth="9.140625" defaultRowHeight="12.75"/>
  <cols>
    <col min="1" max="1" width="4.7109375" style="2" customWidth="1"/>
    <col min="2" max="2" width="33.7109375" style="2" customWidth="1"/>
    <col min="3" max="16384" width="9.140625" style="2" customWidth="1"/>
  </cols>
  <sheetData>
    <row r="1" spans="1:2" s="1" customFormat="1" ht="18.75">
      <c r="A1" s="313" t="s">
        <v>2889</v>
      </c>
      <c r="B1" s="314"/>
    </row>
    <row r="2" spans="1:2" ht="16.5" customHeight="1">
      <c r="A2" s="3">
        <v>1</v>
      </c>
      <c r="B2" s="4" t="s">
        <v>4364</v>
      </c>
    </row>
    <row r="3" spans="1:2" ht="16.5" customHeight="1">
      <c r="A3" s="3">
        <v>2</v>
      </c>
      <c r="B3" s="4" t="s">
        <v>4365</v>
      </c>
    </row>
    <row r="4" spans="1:2" ht="16.5" customHeight="1">
      <c r="A4" s="3">
        <v>3</v>
      </c>
      <c r="B4" s="4" t="s">
        <v>4366</v>
      </c>
    </row>
    <row r="5" spans="1:2" ht="16.5" customHeight="1">
      <c r="A5" s="3"/>
      <c r="B5" s="3"/>
    </row>
    <row r="6" spans="1:2" ht="19.5" customHeight="1">
      <c r="A6" s="3"/>
      <c r="B6" s="3"/>
    </row>
    <row r="7" spans="1:2" ht="19.5" customHeight="1">
      <c r="A7" s="3"/>
      <c r="B7" s="3"/>
    </row>
    <row r="8" spans="1:2" ht="19.5" customHeight="1">
      <c r="A8" s="3"/>
      <c r="B8" s="3"/>
    </row>
    <row r="9" spans="1:2" ht="19.5" customHeight="1">
      <c r="A9" s="3"/>
      <c r="B9" s="3"/>
    </row>
    <row r="10" spans="1:2" ht="19.5" customHeight="1">
      <c r="A10" s="3"/>
      <c r="B10" s="3"/>
    </row>
    <row r="11" spans="1:2" ht="19.5" customHeight="1">
      <c r="A11" s="3"/>
      <c r="B11" s="3"/>
    </row>
    <row r="12" spans="1:2" ht="19.5" customHeight="1">
      <c r="A12" s="3"/>
      <c r="B12" s="3"/>
    </row>
    <row r="13" spans="1:2" ht="19.5" customHeight="1">
      <c r="A13" s="3"/>
      <c r="B13" s="3"/>
    </row>
    <row r="14" spans="1:2" ht="19.5" customHeight="1">
      <c r="A14" s="3"/>
      <c r="B14" s="3"/>
    </row>
    <row r="15" spans="1:2" ht="19.5" customHeight="1">
      <c r="A15" s="3"/>
      <c r="B15" s="3"/>
    </row>
  </sheetData>
  <sheetProtection/>
  <mergeCells count="1">
    <mergeCell ref="A1:B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G22"/>
  <sheetViews>
    <sheetView zoomScale="130" zoomScaleNormal="130" zoomScalePageLayoutView="0" workbookViewId="0" topLeftCell="A1">
      <selection activeCell="C8" sqref="C8"/>
    </sheetView>
  </sheetViews>
  <sheetFormatPr defaultColWidth="9.140625" defaultRowHeight="12.75"/>
  <cols>
    <col min="1" max="1" width="4.8515625" style="12" customWidth="1"/>
    <col min="2" max="2" width="22.140625" style="12" customWidth="1"/>
    <col min="3" max="3" width="11.28125" style="12" customWidth="1"/>
    <col min="4" max="4" width="15.28125" style="12" customWidth="1"/>
    <col min="5" max="5" width="12.140625" style="12" customWidth="1"/>
    <col min="6" max="6" width="11.57421875" style="12" customWidth="1"/>
    <col min="7" max="7" width="15.8515625" style="12" customWidth="1"/>
    <col min="8" max="16384" width="9.140625" style="12" customWidth="1"/>
  </cols>
  <sheetData>
    <row r="2" spans="1:6" ht="12.75">
      <c r="A2" s="317" t="s">
        <v>4368</v>
      </c>
      <c r="B2" s="317"/>
      <c r="C2" s="317"/>
      <c r="D2" s="317"/>
      <c r="E2" s="317"/>
      <c r="F2" s="317"/>
    </row>
    <row r="4" spans="1:7" s="13" customFormat="1" ht="15.75">
      <c r="A4" s="320" t="s">
        <v>4367</v>
      </c>
      <c r="B4" s="320" t="s">
        <v>4369</v>
      </c>
      <c r="C4" s="320" t="s">
        <v>4372</v>
      </c>
      <c r="D4" s="320" t="s">
        <v>4371</v>
      </c>
      <c r="E4" s="320" t="s">
        <v>4373</v>
      </c>
      <c r="F4" s="318" t="s">
        <v>1185</v>
      </c>
      <c r="G4" s="319"/>
    </row>
    <row r="5" spans="1:7" s="13" customFormat="1" ht="12.75">
      <c r="A5" s="321"/>
      <c r="B5" s="321"/>
      <c r="C5" s="321"/>
      <c r="D5" s="321"/>
      <c r="E5" s="321"/>
      <c r="F5" s="14" t="s">
        <v>1181</v>
      </c>
      <c r="G5" s="14" t="s">
        <v>1182</v>
      </c>
    </row>
    <row r="6" spans="1:7" ht="12.75">
      <c r="A6" s="17">
        <f>'Ly do chua DK'!A2</f>
        <v>1</v>
      </c>
      <c r="B6" s="17" t="str">
        <f>'Ly do chua DK'!B2</f>
        <v>Điểm a, khoản 1, Điều 44a</v>
      </c>
      <c r="C6" s="17">
        <f>COUNTIF('DANH SACH'!I12:I1356,'TK_theo nguyên nhân'!B6)</f>
        <v>1167</v>
      </c>
      <c r="D6" s="18">
        <f>SUM(E6:G6)</f>
        <v>129337223</v>
      </c>
      <c r="E6" s="18">
        <f>SUMIF('DANH SACH'!I12:I1356,'TK_theo nguyên nhân'!B6:B6,'DANH SACH'!F12:F1356)</f>
        <v>20625151</v>
      </c>
      <c r="F6" s="18">
        <f>SUMIF('DANH SACH'!I12:I1356,'TK_theo nguyên nhân'!B6:B6,'DANH SACH'!G12:G1356)</f>
        <v>0</v>
      </c>
      <c r="G6" s="18">
        <f>SUMIF('DANH SACH'!I12:I1356,'TK_theo nguyên nhân'!B6:B6,'DANH SACH'!H12:H1356)</f>
        <v>108712072</v>
      </c>
    </row>
    <row r="7" spans="1:7" ht="12.75">
      <c r="A7" s="17">
        <f>'Ly do chua DK'!A3</f>
        <v>2</v>
      </c>
      <c r="B7" s="17" t="str">
        <f>'Ly do chua DK'!B3</f>
        <v>Điểm b, khoản 1, Điều 44a</v>
      </c>
      <c r="C7" s="17">
        <f>COUNTIF('DANH SACH'!I12:I1356,'TK_theo nguyên nhân'!B7)</f>
        <v>0</v>
      </c>
      <c r="D7" s="18">
        <f aca="true" t="shared" si="0" ref="D7:D20">SUM(E7:G7)</f>
        <v>0</v>
      </c>
      <c r="E7" s="18">
        <f>SUMIF('DANH SACH'!I12:I1356,'TK_theo nguyên nhân'!B7:B7,'DANH SACH'!F12:F1187)</f>
        <v>0</v>
      </c>
      <c r="F7" s="18">
        <f>SUMIF('DANH SACH'!I12:I1356,'TK_theo nguyên nhân'!B7:B7,'DANH SACH'!G12:G1356)</f>
        <v>0</v>
      </c>
      <c r="G7" s="18">
        <f>SUMIF('DANH SACH'!I12:I1356,'TK_theo nguyên nhân'!B7:B7,'DANH SACH'!H12:H1356)</f>
        <v>0</v>
      </c>
    </row>
    <row r="8" spans="1:7" ht="12.75">
      <c r="A8" s="17">
        <f>'Ly do chua DK'!A4</f>
        <v>3</v>
      </c>
      <c r="B8" s="17" t="str">
        <f>'Ly do chua DK'!B4</f>
        <v>Điểm c, khoản 1, Điều 44a</v>
      </c>
      <c r="C8" s="17">
        <f>COUNTIF('DANH SACH'!I12:I1356,'TK_theo nguyên nhân'!B8)</f>
        <v>140</v>
      </c>
      <c r="D8" s="18">
        <f t="shared" si="0"/>
        <v>1419756</v>
      </c>
      <c r="E8" s="18">
        <f>SUMIF('DANH SACH'!I12:I1356,'TK_theo nguyên nhân'!B8:B8,'DANH SACH'!F12:F1356)</f>
        <v>1568</v>
      </c>
      <c r="F8" s="18">
        <f>SUMIF('DANH SACH'!I12:I1356,'TK_theo nguyên nhân'!B8:B8,'DANH SACH'!G12:G1356)</f>
        <v>0</v>
      </c>
      <c r="G8" s="18">
        <f>SUMIF('DANH SACH'!I12:I1356,'TK_theo nguyên nhân'!B8:B8,'DANH SACH'!H12:H1356)</f>
        <v>1418188</v>
      </c>
    </row>
    <row r="9" spans="1:7" ht="12.75">
      <c r="A9" s="18">
        <f>'Ly do chua DK'!A5</f>
        <v>0</v>
      </c>
      <c r="B9" s="18">
        <f>'Ly do chua DK'!B5</f>
        <v>0</v>
      </c>
      <c r="C9" s="18">
        <f>COUNTIF('DANH SACH'!I12:I1187,'TK_theo nguyên nhân'!B9)</f>
        <v>0</v>
      </c>
      <c r="D9" s="18">
        <f t="shared" si="0"/>
        <v>0</v>
      </c>
      <c r="E9" s="18">
        <f>SUMIF('DANH SACH'!I12:I1187,'TK_theo nguyên nhân'!B9:B9,'DANH SACH'!F12:F1187)</f>
        <v>0</v>
      </c>
      <c r="F9" s="18">
        <f>SUMIF('DANH SACH'!I12:I1187,'TK_theo nguyên nhân'!B9:B9,'DANH SACH'!G12:G1187)</f>
        <v>0</v>
      </c>
      <c r="G9" s="18">
        <f>SUMIF('DANH SACH'!I12:I1187,'TK_theo nguyên nhân'!B9:B9,'DANH SACH'!H12:H1187)</f>
        <v>0</v>
      </c>
    </row>
    <row r="10" spans="1:7" ht="12.75">
      <c r="A10" s="18">
        <f>'Ly do chua DK'!A6</f>
        <v>0</v>
      </c>
      <c r="B10" s="18">
        <f>'Ly do chua DK'!B6</f>
        <v>0</v>
      </c>
      <c r="C10" s="18">
        <f>COUNTIF('DANH SACH'!I12:I1187,'TK_theo nguyên nhân'!B10)</f>
        <v>0</v>
      </c>
      <c r="D10" s="18">
        <f t="shared" si="0"/>
        <v>0</v>
      </c>
      <c r="E10" s="18">
        <f>SUMIF('DANH SACH'!I12:I1187,'TK_theo nguyên nhân'!B10:B10,'DANH SACH'!F12:F1187)</f>
        <v>0</v>
      </c>
      <c r="F10" s="18">
        <f>SUMIF('DANH SACH'!I12:I1187,'TK_theo nguyên nhân'!B10:B10,'DANH SACH'!G12:G1187)</f>
        <v>0</v>
      </c>
      <c r="G10" s="18">
        <f>SUMIF('DANH SACH'!I12:I1187,'TK_theo nguyên nhân'!B10:B10,'DANH SACH'!H12:H1187)</f>
        <v>0</v>
      </c>
    </row>
    <row r="11" spans="1:7" s="15" customFormat="1" ht="12.75">
      <c r="A11" s="19">
        <f>'Ly do chua DK'!A7</f>
        <v>0</v>
      </c>
      <c r="B11" s="19">
        <f>'Ly do chua DK'!B7</f>
        <v>0</v>
      </c>
      <c r="C11" s="19">
        <f>COUNTIF('DANH SACH'!I12:I1187,'TK_theo nguyên nhân'!B11)</f>
        <v>0</v>
      </c>
      <c r="D11" s="18">
        <f t="shared" si="0"/>
        <v>0</v>
      </c>
      <c r="E11" s="19">
        <f>SUMIF('DANH SACH'!I12:I1187,'TK_theo nguyên nhân'!B11:B11,'DANH SACH'!F12:F1187)</f>
        <v>0</v>
      </c>
      <c r="F11" s="19">
        <f>SUMIF('DANH SACH'!J12:J1187,'TK_theo nguyên nhân'!B11:B11,'DANH SACH'!G12:G1187)</f>
        <v>0</v>
      </c>
      <c r="G11" s="19">
        <f>SUMIF('DANH SACH'!I12:I1187,'TK_theo nguyên nhân'!B11:B11,'DANH SACH'!H12:H1187)</f>
        <v>0</v>
      </c>
    </row>
    <row r="12" spans="1:7" s="15" customFormat="1" ht="12.75">
      <c r="A12" s="19">
        <f>'Ly do chua DK'!A8</f>
        <v>0</v>
      </c>
      <c r="B12" s="19">
        <f>'Ly do chua DK'!B8</f>
        <v>0</v>
      </c>
      <c r="C12" s="19">
        <f>COUNTIF('DANH SACH'!I12:I1187,'TK_theo nguyên nhân'!B12)</f>
        <v>0</v>
      </c>
      <c r="D12" s="18">
        <f t="shared" si="0"/>
        <v>0</v>
      </c>
      <c r="E12" s="19">
        <f>SUMIF('DANH SACH'!I12:I1187,'TK_theo nguyên nhân'!B12:B12,'DANH SACH'!F12:F1187)</f>
        <v>0</v>
      </c>
      <c r="F12" s="19">
        <f>SUMIF('DANH SACH'!I12:I1187,'TK_theo nguyên nhân'!B12:B12,'DANH SACH'!G12:G1187)</f>
        <v>0</v>
      </c>
      <c r="G12" s="19">
        <f>SUMIF('DANH SACH'!I12:I1187,'TK_theo nguyên nhân'!B12:B12,'DANH SACH'!H12:H1187)</f>
        <v>0</v>
      </c>
    </row>
    <row r="13" spans="1:7" s="15" customFormat="1" ht="12.75">
      <c r="A13" s="19">
        <f>'Ly do chua DK'!A9</f>
        <v>0</v>
      </c>
      <c r="B13" s="19">
        <f>'Ly do chua DK'!B9</f>
        <v>0</v>
      </c>
      <c r="C13" s="19">
        <f>COUNTIF('DANH SACH'!I12:I1187,'TK_theo nguyên nhân'!B13)</f>
        <v>0</v>
      </c>
      <c r="D13" s="18">
        <f t="shared" si="0"/>
        <v>0</v>
      </c>
      <c r="E13" s="19">
        <f>SUMIF('DANH SACH'!I12:I1187,'TK_theo nguyên nhân'!B12:B12,'DANH SACH'!F12:F1187)</f>
        <v>0</v>
      </c>
      <c r="F13" s="19">
        <f>SUMIF('DANH SACH'!I12:I1187,'TK_theo nguyên nhân'!B12:B12,'DANH SACH'!G12:G1187)</f>
        <v>0</v>
      </c>
      <c r="G13" s="19">
        <f>SUMIF('DANH SACH'!I12:I1187,'TK_theo nguyên nhân'!B13:B13,'DANH SACH'!H12:H1187)</f>
        <v>0</v>
      </c>
    </row>
    <row r="14" spans="1:7" s="15" customFormat="1" ht="12.75">
      <c r="A14" s="19">
        <f>'Ly do chua DK'!A10</f>
        <v>0</v>
      </c>
      <c r="B14" s="19">
        <f>'Ly do chua DK'!B10</f>
        <v>0</v>
      </c>
      <c r="C14" s="19">
        <f>COUNTIF('DANH SACH'!I12:I1187,'TK_theo nguyên nhân'!B14)</f>
        <v>0</v>
      </c>
      <c r="D14" s="18">
        <f t="shared" si="0"/>
        <v>0</v>
      </c>
      <c r="E14" s="19">
        <f>SUMIF('DANH SACH'!I12:I1187,'TK_theo nguyên nhân'!B14:B14,'DANH SACH'!F12:F1187)</f>
        <v>0</v>
      </c>
      <c r="F14" s="19">
        <f>SUMIF('DANH SACH'!I12:I1187,'TK_theo nguyên nhân'!B14:B14,'DANH SACH'!G12:G1187)</f>
        <v>0</v>
      </c>
      <c r="G14" s="19">
        <f>SUMIF('DANH SACH'!I12:I1187,'TK_theo nguyên nhân'!B14:B14,'DANH SACH'!H12:H1187)</f>
        <v>0</v>
      </c>
    </row>
    <row r="15" spans="1:7" s="15" customFormat="1" ht="12.75">
      <c r="A15" s="19">
        <f>'Ly do chua DK'!A11</f>
        <v>0</v>
      </c>
      <c r="B15" s="19">
        <f>'Ly do chua DK'!B11</f>
        <v>0</v>
      </c>
      <c r="C15" s="19">
        <f>COUNTIF('DANH SACH'!I12:I1187,'TK_theo nguyên nhân'!B15)</f>
        <v>0</v>
      </c>
      <c r="D15" s="18">
        <f t="shared" si="0"/>
        <v>0</v>
      </c>
      <c r="E15" s="19">
        <f>SUMIF('DANH SACH'!I12:I1187,'TK_theo nguyên nhân'!B15:B15,'DANH SACH'!F12:F1187)</f>
        <v>0</v>
      </c>
      <c r="F15" s="19">
        <f>SUMIF('DANH SACH'!I12:I1187,'TK_theo nguyên nhân'!B15:B15,'DANH SACH'!G12:G1187)</f>
        <v>0</v>
      </c>
      <c r="G15" s="19">
        <f>SUMIF('DANH SACH'!I12:I1187,'TK_theo nguyên nhân'!B15:B15,'DANH SACH'!H12:H1187)</f>
        <v>0</v>
      </c>
    </row>
    <row r="16" spans="1:7" s="15" customFormat="1" ht="12.75">
      <c r="A16" s="19">
        <f>'Ly do chua DK'!A12</f>
        <v>0</v>
      </c>
      <c r="B16" s="19">
        <f>'Ly do chua DK'!B12</f>
        <v>0</v>
      </c>
      <c r="C16" s="19">
        <f>COUNTIF('DANH SACH'!I12:I1187,'TK_theo nguyên nhân'!B16)</f>
        <v>0</v>
      </c>
      <c r="D16" s="18">
        <f t="shared" si="0"/>
        <v>0</v>
      </c>
      <c r="E16" s="19">
        <f>SUMIF('DANH SACH'!I12:I1187,'TK_theo nguyên nhân'!B16:B16,'DANH SACH'!F12:F1187)</f>
        <v>0</v>
      </c>
      <c r="F16" s="19">
        <f>SUMIF('DANH SACH'!I12:J1187,'TK_theo nguyên nhân'!B16:B16,'DANH SACH'!G12:G1187)</f>
        <v>0</v>
      </c>
      <c r="G16" s="19">
        <f>SUMIF('DANH SACH'!I12:I1187,'TK_theo nguyên nhân'!B16:B16,'DANH SACH'!H12:H1187)</f>
        <v>0</v>
      </c>
    </row>
    <row r="17" spans="1:7" s="15" customFormat="1" ht="12.75">
      <c r="A17" s="19">
        <f>'Ly do chua DK'!A13</f>
        <v>0</v>
      </c>
      <c r="B17" s="19">
        <f>'Ly do chua DK'!B13</f>
        <v>0</v>
      </c>
      <c r="C17" s="19">
        <f>COUNTIF('DANH SACH'!I12:I1187,'TK_theo nguyên nhân'!B17)</f>
        <v>0</v>
      </c>
      <c r="D17" s="18">
        <f t="shared" si="0"/>
        <v>0</v>
      </c>
      <c r="E17" s="19">
        <f>SUMIF('DANH SACH'!I12:I1187,'TK_theo nguyên nhân'!B17:B17,'DANH SACH'!F12:F1187)</f>
        <v>0</v>
      </c>
      <c r="F17" s="19">
        <f>SUMIF('DANH SACH'!I12:J1187,'TK_theo nguyên nhân'!B17:B17,'DANH SACH'!G12:G1187)</f>
        <v>0</v>
      </c>
      <c r="G17" s="19">
        <f>SUMIF('DANH SACH'!I12:I1187,'TK_theo nguyên nhân'!B17:B17,'DANH SACH'!H12:H1187)</f>
        <v>0</v>
      </c>
    </row>
    <row r="18" spans="1:7" s="15" customFormat="1" ht="12.75">
      <c r="A18" s="19">
        <f>'Ly do chua DK'!A14</f>
        <v>0</v>
      </c>
      <c r="B18" s="19">
        <f>'Ly do chua DK'!B14</f>
        <v>0</v>
      </c>
      <c r="C18" s="19">
        <f>COUNTIF('DANH SACH'!I12:I1187,'TK_theo nguyên nhân'!B18)</f>
        <v>0</v>
      </c>
      <c r="D18" s="18">
        <f t="shared" si="0"/>
        <v>0</v>
      </c>
      <c r="E18" s="19">
        <f>SUMIF('DANH SACH'!I12:I1187,'TK_theo nguyên nhân'!B18:B18,'DANH SACH'!F12:F1187)</f>
        <v>0</v>
      </c>
      <c r="F18" s="19">
        <f>SUMIF('DANH SACH'!I12:I1187,'TK_theo nguyên nhân'!B18:B18,'DANH SACH'!G12:G1187)</f>
        <v>0</v>
      </c>
      <c r="G18" s="19">
        <f>SUMIF('DANH SACH'!I12:I1187,'TK_theo nguyên nhân'!B18:B18,'DANH SACH'!H12:H1187)</f>
        <v>0</v>
      </c>
    </row>
    <row r="19" spans="1:7" s="15" customFormat="1" ht="12.75">
      <c r="A19" s="19">
        <f>'Ly do chua DK'!A15</f>
        <v>0</v>
      </c>
      <c r="B19" s="19">
        <f>'Ly do chua DK'!B15</f>
        <v>0</v>
      </c>
      <c r="C19" s="19">
        <f>COUNTIF('DANH SACH'!I12:I1187,'TK_theo nguyên nhân'!B19)</f>
        <v>0</v>
      </c>
      <c r="D19" s="18">
        <f t="shared" si="0"/>
        <v>0</v>
      </c>
      <c r="E19" s="19">
        <f>SUMIF('DANH SACH'!I12:I1187,'TK_theo nguyên nhân'!B19:B19,'DANH SACH'!F12:F1187)</f>
        <v>0</v>
      </c>
      <c r="F19" s="19">
        <f>SUMIF('DANH SACH'!I12:I1187,'TK_theo nguyên nhân'!B19:B19,'DANH SACH'!G12:G1187)</f>
        <v>0</v>
      </c>
      <c r="G19" s="19">
        <f>SUMIF('DANH SACH'!I12:I1187,'TK_theo nguyên nhân'!B19:B19,'DANH SACH'!H12:H1187)</f>
        <v>0</v>
      </c>
    </row>
    <row r="20" spans="1:7" s="15" customFormat="1" ht="12.75">
      <c r="A20" s="19">
        <f>'Ly do chua DK'!A16</f>
        <v>0</v>
      </c>
      <c r="B20" s="19">
        <f>'Ly do chua DK'!B16</f>
        <v>0</v>
      </c>
      <c r="C20" s="19">
        <f>COUNTIF('DANH SACH'!I12:I1187,'TK_theo nguyên nhân'!B20)</f>
        <v>0</v>
      </c>
      <c r="D20" s="18">
        <f t="shared" si="0"/>
        <v>0</v>
      </c>
      <c r="E20" s="19">
        <f>SUMIF('DANH SACH'!I12:I1187,'TK_theo nguyên nhân'!B20:B20,'DANH SACH'!F30:F1187)</f>
        <v>0</v>
      </c>
      <c r="F20" s="19">
        <f>SUMIF('DANH SACH'!I12:I1187,'TK_theo nguyên nhân'!B20:B20,'DANH SACH'!G30:G1187)</f>
        <v>0</v>
      </c>
      <c r="G20" s="19">
        <f>SUMIF('DANH SACH'!I12:I1187,'TK_theo nguyên nhân'!B20:B20,'DANH SACH'!H12:H1187)</f>
        <v>0</v>
      </c>
    </row>
    <row r="21" spans="1:7" s="16" customFormat="1" ht="12.75">
      <c r="A21" s="315" t="s">
        <v>4370</v>
      </c>
      <c r="B21" s="316"/>
      <c r="C21" s="20">
        <f>IF(SUM(C6:C20)='DANH SACH'!C10:C10,SUM('TK_theo nguyên nhân'!C6:C20),"Kiểm tra lại")</f>
        <v>1307</v>
      </c>
      <c r="D21" s="20">
        <f>IF(SUM(D6:D20)='DANH SACH'!E10:E10,SUM('TK_theo nguyên nhân'!D6:D20),"Kiểm tra lại")</f>
        <v>130756979</v>
      </c>
      <c r="E21" s="20">
        <f>IF(SUM(E6:E20)='DANH SACH'!F10:F10,SUM('TK_theo nguyên nhân'!E6:E20),"Kiểm tra lại")</f>
        <v>20626719</v>
      </c>
      <c r="F21" s="20">
        <f>IF(SUM(F6:F20)='DANH SACH'!G10:G10,SUM('TK_theo nguyên nhân'!F6:F20),"Kiểm tra lại")</f>
        <v>0</v>
      </c>
      <c r="G21" s="20">
        <f>IF(SUM(G6:G20)='DANH SACH'!H10:H10,SUM('TK_theo nguyên nhân'!G6:G20),"Kiểm tra lại")</f>
        <v>110130260</v>
      </c>
    </row>
    <row r="22" ht="12.75">
      <c r="G22" s="233"/>
    </row>
  </sheetData>
  <sheetProtection/>
  <mergeCells count="8">
    <mergeCell ref="A21:B21"/>
    <mergeCell ref="A2:F2"/>
    <mergeCell ref="F4:G4"/>
    <mergeCell ref="A4:A5"/>
    <mergeCell ref="B4:B5"/>
    <mergeCell ref="C4:C5"/>
    <mergeCell ref="D4:D5"/>
    <mergeCell ref="E4: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2015-10-27T08:32:15Z</cp:lastPrinted>
  <dcterms:created xsi:type="dcterms:W3CDTF">2015-07-21T01:33:17Z</dcterms:created>
  <dcterms:modified xsi:type="dcterms:W3CDTF">2016-01-18T01:21:41Z</dcterms:modified>
  <cp:category/>
  <cp:version/>
  <cp:contentType/>
  <cp:contentStatus/>
</cp:coreProperties>
</file>